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Balance\"/>
    </mc:Choice>
  </mc:AlternateContent>
  <xr:revisionPtr revIDLastSave="0" documentId="13_ncr:1_{A21C69A1-E43F-49C4-86AC-397ED4BE3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<sst xmlns="http://schemas.openxmlformats.org/spreadsheetml/2006/main" count="38" uniqueCount="38">
  <si>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</si>
  <si>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</si>
  <si>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</si>
  <si>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</si>
  <si>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</si>
  <si>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</si>
  <si>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</si>
  <si>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</si>
  <si>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</si>
  <si>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</si>
  <si>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</si>
  <si>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</si>
  <si>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</si>
  <si>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</si>
  <si>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</si>
  <si>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</si>
  <si>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</si>
  <si>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</si>
  <si>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</si>
  <si>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</si>
  <si>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</si>
  <si>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</si>
  <si>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</si>
  <si>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</si>
  <si>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</si>
  <si>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</si>
  <si>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</si>
  <si>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</si>
  <si>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</si>
  <si>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</si>
  <si>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</si>
  <si>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</si>
  <si>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>Coronel Piloto, F.A.R.D. (MA).</t>
  </si>
  <si>
    <t xml:space="preserve">  Director Financiero, ISSFFAA.</t>
  </si>
  <si>
    <t>Al  31  de  enero  del 2026</t>
  </si>
  <si>
    <t xml:space="preserve">    Teniente de Navio Contadora, ARD,</t>
  </si>
  <si>
    <t xml:space="preserve">     Sub-Directora de Contabilidad.</t>
  </si>
  <si>
    <t xml:space="preserve">      FLORANGEL M. MARTE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</si>
</sst>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 applyAlignme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topLeftCell="A19" zoomScale="106" zoomScaleNormal="106" workbookViewId="0">
      <selection activeCell="A52" sqref="A1:D52"/>
    </sheetView>
  </sheetViews>
  <sheetFormatPr baseColWidth="10" defaultRowHeight="12.75" x14ac:dyDescent="0.2"/>
  <cols>
    <col min="1" max="1" width="4.28515625" style="2" customWidth="1"/>
    <col min="2" max="2" width="43.42578125" style="1" customWidth="1"/>
    <col min="3" max="3" width="10.28515625" style="1" customWidth="1"/>
    <col min="4" max="4" width="27" style="7" customWidth="1"/>
    <col min="5" max="5" width="11.42578125" style="1" hidden="1" customWidth="1"/>
    <col min="6" max="6" width="15.7109375" style="1" hidden="1" customWidth="1"/>
    <col min="7" max="7" width="17.5703125" style="15" hidden="1" customWidth="1"/>
    <col min="8" max="8" width="14.5703125" style="1" hidden="1" customWidth="1"/>
    <col min="9" max="9" width="17.140625" style="1" hidden="1" customWidth="1"/>
    <col min="10" max="12" width="11.42578125" style="1" hidden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" x14ac:dyDescent="0.2">
      <c r="A1" s="31"/>
    </row>
    <row r="2" spans="1:4" ht="15" x14ac:dyDescent="0.2">
      <c r="A2" s="31"/>
    </row>
    <row r="3" spans="1:4" ht="15" x14ac:dyDescent="0.2">
      <c r="A3" s="31"/>
    </row>
    <row r="4" spans="1:4" ht="15" x14ac:dyDescent="0.2">
      <c r="A4" s="31"/>
    </row>
    <row r="5" spans="1:4" ht="15" x14ac:dyDescent="0.2">
      <c r="A5" s="31"/>
    </row>
    <row r="6" spans="1:4" ht="15.75" customHeight="1" x14ac:dyDescent="0.2">
      <c r="A6" s="31"/>
    </row>
    <row r="7" spans="1:4" ht="16.5" x14ac:dyDescent="0.2">
      <c r="A7" s="45" t="s">
        <v>21</v>
      </c>
      <c r="B7" s="45"/>
      <c r="C7" s="45"/>
      <c r="D7" s="45"/>
    </row>
    <row r="8" spans="1:4" ht="16.5" x14ac:dyDescent="0.2">
      <c r="A8" s="45" t="s">
        <v>22</v>
      </c>
      <c r="B8" s="45"/>
      <c r="C8" s="45"/>
      <c r="D8" s="45"/>
    </row>
    <row r="9" spans="1:4" ht="15.75" x14ac:dyDescent="0.25">
      <c r="B9" s="47" t="s">
        <v>23</v>
      </c>
      <c r="C9" s="47"/>
      <c r="D9" s="47"/>
    </row>
    <row r="10" spans="1:4" ht="15.75" x14ac:dyDescent="0.25">
      <c r="B10" s="47" t="s">
        <v>34</v>
      </c>
      <c r="C10" s="47"/>
      <c r="D10" s="47"/>
    </row>
    <row r="11" spans="1:4" ht="15.75" x14ac:dyDescent="0.25">
      <c r="B11" s="47"/>
      <c r="C11" s="47"/>
      <c r="D11" s="4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0"/>
      <c r="D14" s="21"/>
    </row>
    <row r="15" spans="1:4" x14ac:dyDescent="0.2">
      <c r="B15" s="12" t="s">
        <v>30</v>
      </c>
      <c r="C15" s="22"/>
      <c r="D15" s="14">
        <v>0</v>
      </c>
    </row>
    <row r="16" spans="1:4" x14ac:dyDescent="0.2">
      <c r="B16" s="12" t="s">
        <v>20</v>
      </c>
      <c r="C16" s="22"/>
      <c r="D16" s="14">
        <v>4885236.59</v>
      </c>
    </row>
    <row r="17" spans="2:19" ht="13.5" thickBot="1" x14ac:dyDescent="0.25">
      <c r="B17" s="8" t="s">
        <v>2</v>
      </c>
      <c r="C17" s="23"/>
      <c r="D17" s="24">
        <f>SUM(D16)</f>
        <v>4885236.59</v>
      </c>
    </row>
    <row r="18" spans="2:19" x14ac:dyDescent="0.2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">
      <c r="B19" s="6" t="s">
        <v>3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">
      <c r="B20" s="12" t="s">
        <v>29</v>
      </c>
      <c r="C20" s="22"/>
      <c r="D20" s="14">
        <v>292219902.06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">
      <c r="B21" s="12" t="s">
        <v>19</v>
      </c>
      <c r="C21" s="22"/>
      <c r="D21" s="14">
        <v>269533.84000000003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ht="13.5" thickBot="1" x14ac:dyDescent="0.25">
      <c r="B22" s="8" t="s">
        <v>4</v>
      </c>
      <c r="C22" s="23"/>
      <c r="D22" s="24">
        <f>SUM(D20:D21)</f>
        <v>292489435.89999998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">
      <c r="B23" s="8"/>
      <c r="C23" s="23"/>
      <c r="D23" s="26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ht="13.5" thickBot="1" x14ac:dyDescent="0.25">
      <c r="B24" s="8" t="s">
        <v>5</v>
      </c>
      <c r="C24" s="23"/>
      <c r="D24" s="27">
        <f>SUM(D17+D22)</f>
        <v>297374672.48999995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ht="13.5" thickTop="1" x14ac:dyDescent="0.2">
      <c r="B25" s="8"/>
      <c r="C25" s="23"/>
      <c r="D25" s="2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x14ac:dyDescent="0.2">
      <c r="B26" s="8"/>
      <c r="C26" s="23"/>
      <c r="D26" s="2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">
      <c r="B27" s="6" t="s">
        <v>11</v>
      </c>
      <c r="C27" s="23"/>
      <c r="D27" s="25"/>
      <c r="H27" s="12" t="s">
        <v>13</v>
      </c>
      <c r="I27" s="7">
        <v>25730641.57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x14ac:dyDescent="0.2">
      <c r="B28" s="6" t="s">
        <v>6</v>
      </c>
      <c r="C28" s="20"/>
      <c r="D28" s="21"/>
      <c r="G28" s="18" t="s">
        <v>17</v>
      </c>
      <c r="H28" s="12" t="s">
        <v>14</v>
      </c>
      <c r="I28" s="7">
        <v>25446716.57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x14ac:dyDescent="0.2">
      <c r="B29" s="12" t="s">
        <v>24</v>
      </c>
      <c r="C29" s="22"/>
      <c r="D29" s="14">
        <v>0</v>
      </c>
      <c r="G29" s="18" t="s">
        <v>18</v>
      </c>
      <c r="H29" s="12" t="s">
        <v>15</v>
      </c>
      <c r="I29" s="7">
        <v>67648156.430000007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">
      <c r="B30" s="8" t="s">
        <v>27</v>
      </c>
      <c r="C30" s="22"/>
      <c r="D30" s="32">
        <f>D29</f>
        <v>0</v>
      </c>
      <c r="G30" s="18"/>
      <c r="H30" s="12"/>
      <c r="I30" s="7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">
      <c r="B31" s="12"/>
      <c r="C31" s="22"/>
      <c r="D31" s="14"/>
      <c r="G31" s="18"/>
      <c r="H31" s="12"/>
      <c r="I31" s="7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">
      <c r="B32" s="6" t="s">
        <v>7</v>
      </c>
      <c r="C32" s="22"/>
      <c r="D32" s="14"/>
      <c r="G32" s="18"/>
      <c r="H32" s="12"/>
      <c r="I32" s="7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">
      <c r="B33" s="12" t="s">
        <v>25</v>
      </c>
      <c r="C33" s="22"/>
      <c r="D33" s="14"/>
      <c r="G33" s="18"/>
      <c r="H33" s="12"/>
      <c r="I33" s="7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5" thickBot="1" x14ac:dyDescent="0.25">
      <c r="B34" s="8" t="s">
        <v>26</v>
      </c>
      <c r="C34" s="23"/>
      <c r="D34" s="24">
        <f>D33</f>
        <v>0</v>
      </c>
      <c r="G34" s="12" t="s">
        <v>16</v>
      </c>
      <c r="H34" s="12"/>
      <c r="I34" s="9">
        <f>I27-I28+I29</f>
        <v>67932081.430000007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">
      <c r="B35" s="8"/>
      <c r="C35" s="23"/>
      <c r="D35" s="26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5" thickBot="1" x14ac:dyDescent="0.25">
      <c r="B36" s="8" t="s">
        <v>8</v>
      </c>
      <c r="C36" s="23"/>
      <c r="D36" s="28">
        <f>D34+D30</f>
        <v>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">
      <c r="B37" s="8"/>
      <c r="C37" s="23"/>
      <c r="D37" s="25"/>
      <c r="G37" s="17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ht="21.75" customHeight="1" x14ac:dyDescent="0.2">
      <c r="B38" s="6" t="s">
        <v>10</v>
      </c>
      <c r="C38" s="20"/>
      <c r="D38" s="21"/>
      <c r="G38" s="16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">
      <c r="B39" s="8" t="s">
        <v>12</v>
      </c>
      <c r="C39" s="22"/>
      <c r="D39" s="26">
        <f>D24-D36</f>
        <v>297374672.48999995</v>
      </c>
      <c r="F39" s="10"/>
      <c r="G39" s="19" t="e">
        <f>#REF!-#REF!</f>
        <v>#REF!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">
      <c r="B40" s="12"/>
      <c r="C40" s="22"/>
      <c r="D40" s="29"/>
      <c r="F40" s="10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5" thickBot="1" x14ac:dyDescent="0.25">
      <c r="B41" s="8" t="s">
        <v>9</v>
      </c>
      <c r="C41" s="23"/>
      <c r="D41" s="30">
        <f>D39+D36</f>
        <v>297374672.48999995</v>
      </c>
      <c r="F41" s="13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5" thickTop="1" x14ac:dyDescent="0.2">
      <c r="C42" s="22"/>
      <c r="D42" s="21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">
      <c r="C43" s="22"/>
      <c r="D43" s="21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">
      <c r="C45" s="22"/>
      <c r="D45" s="21"/>
      <c r="G45" s="16">
        <f>D41-D24</f>
        <v>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ht="13.5" customHeight="1" x14ac:dyDescent="0.2">
      <c r="B46" s="42" t="s">
        <v>37</v>
      </c>
      <c r="C46" s="48" t="s">
        <v>31</v>
      </c>
      <c r="D46" s="48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">
      <c r="B47" s="43" t="s">
        <v>35</v>
      </c>
      <c r="C47" s="46" t="s">
        <v>32</v>
      </c>
      <c r="D47" s="46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x14ac:dyDescent="0.2">
      <c r="B48" s="11" t="s">
        <v>36</v>
      </c>
      <c r="C48" s="46" t="s">
        <v>33</v>
      </c>
      <c r="D48" s="46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">
      <c r="B50" s="38"/>
      <c r="C50" s="39"/>
      <c r="D50" s="3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3.5" customHeight="1" x14ac:dyDescent="0.3">
      <c r="B51" s="33"/>
      <c r="C51" s="34"/>
      <c r="D51" s="3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s="40" customFormat="1" ht="13.5" customHeight="1" x14ac:dyDescent="0.2">
      <c r="A52" s="41" t="s">
        <v>28</v>
      </c>
      <c r="B52" s="44"/>
      <c r="C52" s="44"/>
      <c r="D52" s="35"/>
      <c r="G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2.75" customHeight="1" x14ac:dyDescent="0.2">
      <c r="B53" s="36"/>
      <c r="C53" s="37"/>
      <c r="D53" s="3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x14ac:dyDescent="0.2">
      <c r="B54" s="38"/>
      <c r="C54" s="39"/>
      <c r="D54" s="3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x14ac:dyDescent="0.2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2026-02-20T01:32:16Z</cp:lastPrinted>
  <dcterms:created xsi:type="dcterms:W3CDTF">2022-02-08T13:27:38Z</dcterms:created>
  <dcterms:modified xsi:type="dcterms:W3CDTF">2026-02-20T01:32:22Z</dcterms:modified>
</cp:coreProperties>
</file>