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kas\Downloads\"/>
    </mc:Choice>
  </mc:AlternateContent>
  <bookViews>
    <workbookView xWindow="0" yWindow="0" windowWidth="20490" windowHeight="7530"/>
  </bookViews>
  <sheets>
    <sheet name="Informe semestral Enero-Junio "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9" i="1" l="1"/>
  <c r="J29" i="1"/>
  <c r="I25" i="1" l="1"/>
  <c r="J30" i="1"/>
  <c r="I30" i="1"/>
  <c r="C16" i="1" l="1"/>
  <c r="C15" i="1"/>
  <c r="C14" i="1"/>
</calcChain>
</file>

<file path=xl/sharedStrings.xml><?xml version="1.0" encoding="utf-8"?>
<sst xmlns="http://schemas.openxmlformats.org/spreadsheetml/2006/main" count="69" uniqueCount="69">
  <si>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</si>
  <si>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</si>
  <si>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</si>
  <si>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</si>
  <si>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</si>
  <si>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</si>
  <si>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</si>
  <si>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</si>
  <si>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</si>
  <si>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</si>
  <si>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</si>
  <si>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</si>
  <si>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</si>
  <si>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</si>
  <si>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</si>
  <si>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</si>
  <si>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</si>
  <si>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</si>
  <si>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</si>
  <si>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</si>
  <si>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</si>
  <si>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</si>
  <si>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</si>
  <si>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</si>
  <si>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</si>
  <si>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</si>
  <si>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</si>
  <si>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</si>
  <si>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</si>
  <si>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</si>
  <si>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</si>
  <si>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</si>
  <si>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</si>
  <si>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</si>
  <si>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</si>
  <si>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</si>
  <si>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</si>
  <si>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</si>
  <si>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</si>
  <si>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</si>
  <si>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</si>
  <si>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</si>
  <si>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</si>
  <si>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</si>
  <si>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</si>
  <si>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</si>
  <si>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</si>
  <si>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</si>
  <si>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</si>
  <si>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</si>
  <si>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</si>
  <si>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</si>
  <si>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</si>
  <si>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Informe de Evaluación semestral de las Metas Físicas-Financieras</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</si>
  <si>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</si>
  <si>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</si>
  <si>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</si>
  <si>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</si>
  <si>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</si>
  <si>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</si>
  <si>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</si>
  <si>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</si>
  <si>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Anual</t>
  </si>
  <si>
    <t>Ejecución Anual</t>
  </si>
  <si>
    <t>El cumplimiento físico financiero de este producto muestra un porcentaje del 100% con relación a la programación inicial, Este producto no presenta desviaciones relevantes en su ejecución física y financiera.</t>
  </si>
  <si>
    <t xml:space="preserve">• Identificar la demanda del servicio de becas
• Identificar la cantidad de recursos necesario para suplir la demanda 
• Solicitar el aumento de los recursos destinados para suplir las solicitudes
• Incluir a los solicitantes del servicio
</t>
  </si>
  <si>
    <t>Aumentar la prestación de los servicios de salud y asistencia social a militares, sus familiares y civiles de 95,304 en el 2022 a 96,050 en el 2024.</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</si>
  <si>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</si>
  <si>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r>
      <t xml:space="preserve">Para el año 2024 se programaron 2,650.00 becas para los estudiantes univeristarios, con una programación de recursos financieros de RD$127,049,996 .00  de los cuales se otorgaron 2,650.00  becas  lo que representa el 100.% de lo programado, devengando </t>
    </r>
    <r>
      <rPr>
        <i/>
        <sz val="11"/>
        <rFont val="Calibri"/>
        <family val="2"/>
        <scheme val="minor"/>
      </rPr>
      <t>RD$119,359,656.14</t>
    </r>
    <r>
      <rPr>
        <i/>
        <sz val="11"/>
        <color theme="1"/>
        <rFont val="Calibri"/>
        <family val="2"/>
        <scheme val="minor"/>
      </rPr>
      <t xml:space="preserve"> representando del 93.95% de los recursos financieros programados.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</si>
</sst>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5" fillId="0" borderId="17" xfId="0" applyFont="1" applyBorder="1" applyAlignment="1">
      <alignment vertical="center" wrapText="1"/>
    </xf>
    <xf numFmtId="0" fontId="26" fillId="0" borderId="0" xfId="0" applyFont="1" applyProtection="1">
      <protection locked="0"/>
    </xf>
    <xf numFmtId="0" fontId="26" fillId="0" borderId="0" xfId="0" applyFont="1"/>
    <xf numFmtId="4" fontId="0" fillId="0" borderId="0" xfId="0" applyNumberFormat="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topLeftCell="A41" zoomScale="130" zoomScaleNormal="130" workbookViewId="0">
      <selection activeCell="F45" sqref="F45"/>
    </sheetView>
  </sheetViews>
  <sheetFormatPr baseColWidth="10" defaultRowHeight="15" x14ac:dyDescent="0.25"/>
  <cols>
    <col min="1" max="1" width="23" style="6" customWidth="1"/>
    <col min="2" max="3" width="12.7109375" style="6" customWidth="1"/>
    <col min="4" max="4" width="13.85546875" style="6" customWidth="1"/>
    <col min="5" max="5" width="14" style="6" customWidth="1"/>
    <col min="6" max="6" width="13.5703125" style="6" customWidth="1"/>
    <col min="7" max="7" width="12.7109375" style="6" customWidth="1"/>
    <col min="8" max="8" width="13.7109375" style="6" customWidth="1"/>
    <col min="9" max="10" width="12.7109375" style="6" customWidth="1"/>
    <col min="11" max="11" width="11.42578125" style="6"/>
    <col min="12" max="12" width="15.140625" bestFit="1" customWidth="1"/>
  </cols>
  <sheetData>
    <row r="1" spans="1:11" ht="21.75" thickBot="1" x14ac:dyDescent="0.3">
      <c r="A1" s="25"/>
      <c r="B1" s="82" t="s">
        <v>53</v>
      </c>
      <c r="C1" s="83"/>
      <c r="D1" s="83"/>
      <c r="E1" s="83"/>
      <c r="F1" s="83"/>
      <c r="G1" s="83"/>
      <c r="H1" s="83"/>
      <c r="I1" s="83"/>
      <c r="J1" s="84"/>
      <c r="K1" s="1"/>
    </row>
    <row r="2" spans="1:11" ht="21.75" thickBot="1" x14ac:dyDescent="0.3">
      <c r="A2" s="26"/>
      <c r="B2" s="85" t="s">
        <v>0</v>
      </c>
      <c r="C2" s="86"/>
      <c r="D2" s="85" t="s">
        <v>1</v>
      </c>
      <c r="E2" s="87"/>
      <c r="F2" s="87"/>
      <c r="G2" s="86"/>
      <c r="H2" s="88"/>
      <c r="I2" s="2" t="s">
        <v>2</v>
      </c>
      <c r="J2" s="3" t="s">
        <v>3</v>
      </c>
      <c r="K2" s="1"/>
    </row>
    <row r="3" spans="1:11" ht="21.75" thickBot="1" x14ac:dyDescent="0.3">
      <c r="A3" s="27"/>
      <c r="B3" s="89" t="s">
        <v>4</v>
      </c>
      <c r="C3" s="90"/>
      <c r="D3" s="89"/>
      <c r="E3" s="90"/>
      <c r="F3" s="90"/>
      <c r="G3" s="90"/>
      <c r="H3" s="91"/>
      <c r="I3" s="31">
        <v>45660</v>
      </c>
      <c r="J3" s="32"/>
      <c r="K3" s="1"/>
    </row>
    <row r="4" spans="1:11" x14ac:dyDescent="0.25">
      <c r="A4" s="92"/>
      <c r="B4" s="93"/>
      <c r="C4" s="93"/>
      <c r="D4" s="94"/>
      <c r="E4" s="94"/>
      <c r="F4" s="94"/>
      <c r="G4" s="94"/>
      <c r="H4" s="94"/>
      <c r="I4" s="93"/>
      <c r="J4" s="95"/>
      <c r="K4" s="1"/>
    </row>
    <row r="5" spans="1:11" ht="3" customHeight="1" x14ac:dyDescent="0.25">
      <c r="A5" s="79"/>
      <c r="B5" s="80"/>
      <c r="C5" s="80"/>
      <c r="D5" s="80"/>
      <c r="E5" s="80"/>
      <c r="F5" s="80"/>
      <c r="G5" s="80"/>
      <c r="H5" s="80"/>
      <c r="I5" s="80"/>
      <c r="J5" s="81"/>
      <c r="K5" s="1"/>
    </row>
    <row r="6" spans="1:11" ht="15.75" x14ac:dyDescent="0.25">
      <c r="A6" s="41" t="s">
        <v>5</v>
      </c>
      <c r="B6" s="42"/>
      <c r="C6" s="42"/>
      <c r="D6" s="42"/>
      <c r="E6" s="42"/>
      <c r="F6" s="42"/>
      <c r="G6" s="42"/>
      <c r="H6" s="42"/>
      <c r="I6" s="42"/>
      <c r="J6" s="43"/>
      <c r="K6" s="1"/>
    </row>
    <row r="7" spans="1:11" ht="15.75" x14ac:dyDescent="0.25">
      <c r="A7" s="56" t="s">
        <v>6</v>
      </c>
      <c r="B7" s="57"/>
      <c r="C7" s="57"/>
      <c r="D7" s="57"/>
      <c r="E7" s="57"/>
      <c r="F7" s="57"/>
      <c r="G7" s="57"/>
      <c r="H7" s="57"/>
      <c r="I7" s="57"/>
      <c r="J7" s="58"/>
      <c r="K7" s="1"/>
    </row>
    <row r="8" spans="1:11" x14ac:dyDescent="0.25">
      <c r="A8" s="4" t="s">
        <v>7</v>
      </c>
      <c r="B8" s="51" t="s">
        <v>49</v>
      </c>
      <c r="C8" s="52"/>
      <c r="D8" s="52"/>
      <c r="E8" s="52"/>
      <c r="F8" s="52"/>
      <c r="G8" s="52"/>
      <c r="H8" s="52"/>
      <c r="I8" s="52"/>
      <c r="J8" s="53"/>
      <c r="K8" s="1"/>
    </row>
    <row r="9" spans="1:11" ht="15" customHeight="1" x14ac:dyDescent="0.25">
      <c r="A9" s="28" t="s">
        <v>36</v>
      </c>
      <c r="B9" s="51" t="s">
        <v>54</v>
      </c>
      <c r="C9" s="52"/>
      <c r="D9" s="52"/>
      <c r="E9" s="52"/>
      <c r="F9" s="52"/>
      <c r="G9" s="52"/>
      <c r="H9" s="52"/>
      <c r="I9" s="52"/>
      <c r="J9" s="53"/>
      <c r="K9" s="1"/>
    </row>
    <row r="10" spans="1:11" x14ac:dyDescent="0.25">
      <c r="A10" s="28" t="s">
        <v>37</v>
      </c>
      <c r="B10" s="51" t="s">
        <v>60</v>
      </c>
      <c r="C10" s="52"/>
      <c r="D10" s="52"/>
      <c r="E10" s="52"/>
      <c r="F10" s="52"/>
      <c r="G10" s="52"/>
      <c r="H10" s="52"/>
      <c r="I10" s="52"/>
      <c r="J10" s="53"/>
      <c r="K10" s="1"/>
    </row>
    <row r="11" spans="1:11" ht="56.25" customHeight="1" x14ac:dyDescent="0.25">
      <c r="A11" s="4" t="s">
        <v>8</v>
      </c>
      <c r="B11" s="96" t="s">
        <v>50</v>
      </c>
      <c r="C11" s="97"/>
      <c r="D11" s="97"/>
      <c r="E11" s="97"/>
      <c r="F11" s="97"/>
      <c r="G11" s="97"/>
      <c r="H11" s="97"/>
      <c r="I11" s="97"/>
      <c r="J11" s="98"/>
    </row>
    <row r="12" spans="1:11" s="34" customFormat="1" ht="50.25" customHeight="1" x14ac:dyDescent="0.25">
      <c r="A12" s="9" t="s">
        <v>9</v>
      </c>
      <c r="B12" s="96" t="s">
        <v>52</v>
      </c>
      <c r="C12" s="97"/>
      <c r="D12" s="97"/>
      <c r="E12" s="97"/>
      <c r="F12" s="97"/>
      <c r="G12" s="97"/>
      <c r="H12" s="97"/>
      <c r="I12" s="97"/>
      <c r="J12" s="98"/>
      <c r="K12" s="33"/>
    </row>
    <row r="13" spans="1:11" ht="15.75" x14ac:dyDescent="0.25">
      <c r="A13" s="41" t="s">
        <v>10</v>
      </c>
      <c r="B13" s="42"/>
      <c r="C13" s="42"/>
      <c r="D13" s="42"/>
      <c r="E13" s="42"/>
      <c r="F13" s="42"/>
      <c r="G13" s="42"/>
      <c r="H13" s="42"/>
      <c r="I13" s="42"/>
      <c r="J13" s="43"/>
    </row>
    <row r="14" spans="1:11" ht="27.75" customHeight="1" x14ac:dyDescent="0.25">
      <c r="A14" s="4" t="s">
        <v>11</v>
      </c>
      <c r="B14" s="29">
        <v>1</v>
      </c>
      <c r="C14" s="78" t="str">
        <f>IFERROR(VLOOKUP(B14,'[1]Validacion datos'!A2:B5,2,FALSE),"")</f>
        <v>DESARROLLO INSTITUCIONAL</v>
      </c>
      <c r="D14" s="78"/>
      <c r="E14" s="78"/>
      <c r="F14" s="78"/>
      <c r="G14" s="78"/>
      <c r="H14" s="78"/>
      <c r="I14" s="78"/>
      <c r="J14" s="78"/>
    </row>
    <row r="15" spans="1:11" ht="26.25" customHeight="1" x14ac:dyDescent="0.25">
      <c r="A15" s="4" t="s">
        <v>12</v>
      </c>
      <c r="B15" s="7">
        <v>1.4</v>
      </c>
      <c r="C15" s="78" t="str">
        <f>IFERROR(VLOOKUP(B15,'[1]Validacion datos'!A8:B26,2,FALSE),"")</f>
        <v>Seguridad y convivencia pacífica</v>
      </c>
      <c r="D15" s="78"/>
      <c r="E15" s="78"/>
      <c r="F15" s="78"/>
      <c r="G15" s="78"/>
      <c r="H15" s="78"/>
      <c r="I15" s="78"/>
      <c r="J15" s="78"/>
    </row>
    <row r="16" spans="1:11" x14ac:dyDescent="0.25">
      <c r="A16" s="4" t="s">
        <v>13</v>
      </c>
      <c r="B16" s="8" t="s">
        <v>51</v>
      </c>
      <c r="C16" s="77" t="str">
        <f>IFERROR(VLOOKUP(B16,'[1]Validacion datos'!D8:E64,2,FALSE),"")</f>
        <v>Garantizar la defensa de los intereses nacionales en los espacios terrestre, marítimo y aéreo</v>
      </c>
      <c r="D16" s="77"/>
      <c r="E16" s="77"/>
      <c r="F16" s="77"/>
      <c r="G16" s="77"/>
      <c r="H16" s="77"/>
      <c r="I16" s="77"/>
      <c r="J16" s="77"/>
    </row>
    <row r="17" spans="1:12" ht="15.75" x14ac:dyDescent="0.25">
      <c r="A17" s="41" t="s">
        <v>14</v>
      </c>
      <c r="B17" s="42"/>
      <c r="C17" s="42"/>
      <c r="D17" s="42"/>
      <c r="E17" s="42"/>
      <c r="F17" s="42"/>
      <c r="G17" s="42"/>
      <c r="H17" s="42"/>
      <c r="I17" s="42"/>
      <c r="J17" s="43"/>
    </row>
    <row r="18" spans="1:12" ht="29.25" customHeight="1" x14ac:dyDescent="0.25">
      <c r="A18" s="4" t="s">
        <v>15</v>
      </c>
      <c r="B18" s="59" t="s">
        <v>61</v>
      </c>
      <c r="C18" s="59"/>
      <c r="D18" s="59"/>
      <c r="E18" s="59"/>
      <c r="F18" s="59"/>
      <c r="G18" s="59"/>
      <c r="H18" s="59"/>
      <c r="I18" s="59"/>
      <c r="J18" s="60"/>
    </row>
    <row r="19" spans="1:12" ht="66" customHeight="1" x14ac:dyDescent="0.25">
      <c r="A19" s="9" t="s">
        <v>16</v>
      </c>
      <c r="B19" s="59" t="s">
        <v>55</v>
      </c>
      <c r="C19" s="59"/>
      <c r="D19" s="59"/>
      <c r="E19" s="59"/>
      <c r="F19" s="59"/>
      <c r="G19" s="59"/>
      <c r="H19" s="59"/>
      <c r="I19" s="59"/>
      <c r="J19" s="60"/>
    </row>
    <row r="20" spans="1:12" ht="34.5" customHeight="1" x14ac:dyDescent="0.25">
      <c r="A20" s="9" t="s">
        <v>17</v>
      </c>
      <c r="B20" s="59" t="s">
        <v>56</v>
      </c>
      <c r="C20" s="59"/>
      <c r="D20" s="59"/>
      <c r="E20" s="59"/>
      <c r="F20" s="59"/>
      <c r="G20" s="59"/>
      <c r="H20" s="59"/>
      <c r="I20" s="59"/>
      <c r="J20" s="60"/>
    </row>
    <row r="21" spans="1:12" s="39" customFormat="1" ht="35.25" customHeight="1" x14ac:dyDescent="0.25">
      <c r="A21" s="37" t="s">
        <v>38</v>
      </c>
      <c r="B21" s="54" t="s">
        <v>66</v>
      </c>
      <c r="C21" s="54"/>
      <c r="D21" s="54"/>
      <c r="E21" s="54"/>
      <c r="F21" s="54"/>
      <c r="G21" s="54"/>
      <c r="H21" s="54"/>
      <c r="I21" s="54"/>
      <c r="J21" s="55"/>
      <c r="K21" s="38"/>
    </row>
    <row r="22" spans="1:12" ht="15.75" x14ac:dyDescent="0.25">
      <c r="A22" s="41" t="s">
        <v>18</v>
      </c>
      <c r="B22" s="42"/>
      <c r="C22" s="42"/>
      <c r="D22" s="42"/>
      <c r="E22" s="42"/>
      <c r="F22" s="42"/>
      <c r="G22" s="42"/>
      <c r="H22" s="42"/>
      <c r="I22" s="42"/>
      <c r="J22" s="43"/>
    </row>
    <row r="23" spans="1:12" ht="15.75" x14ac:dyDescent="0.25">
      <c r="A23" s="56" t="s">
        <v>19</v>
      </c>
      <c r="B23" s="57"/>
      <c r="C23" s="57"/>
      <c r="D23" s="57"/>
      <c r="E23" s="57"/>
      <c r="F23" s="57"/>
      <c r="G23" s="57"/>
      <c r="H23" s="57"/>
      <c r="I23" s="57"/>
      <c r="J23" s="58"/>
      <c r="K23" s="1"/>
      <c r="L23" s="40">
        <v>119359656.14</v>
      </c>
    </row>
    <row r="24" spans="1:12" ht="15" customHeight="1" x14ac:dyDescent="0.25">
      <c r="A24" s="72" t="s">
        <v>20</v>
      </c>
      <c r="B24" s="73"/>
      <c r="C24" s="74" t="s">
        <v>21</v>
      </c>
      <c r="D24" s="76"/>
      <c r="E24" s="76"/>
      <c r="F24" s="76" t="s">
        <v>22</v>
      </c>
      <c r="G24" s="76"/>
      <c r="H24" s="73"/>
      <c r="I24" s="74" t="s">
        <v>23</v>
      </c>
      <c r="J24" s="75"/>
    </row>
    <row r="25" spans="1:12" x14ac:dyDescent="0.25">
      <c r="A25" s="61">
        <v>103047702</v>
      </c>
      <c r="B25" s="62"/>
      <c r="C25" s="69">
        <v>127049996</v>
      </c>
      <c r="D25" s="70"/>
      <c r="E25" s="71"/>
      <c r="F25" s="69">
        <v>119359656.14</v>
      </c>
      <c r="G25" s="70"/>
      <c r="H25" s="71"/>
      <c r="I25" s="63">
        <f>IF(F25&gt;0,F25/C25,0)</f>
        <v>0.93946997164801171</v>
      </c>
      <c r="J25" s="64"/>
    </row>
    <row r="26" spans="1:12" ht="15.75" x14ac:dyDescent="0.25">
      <c r="A26" s="56" t="s">
        <v>24</v>
      </c>
      <c r="B26" s="57"/>
      <c r="C26" s="57"/>
      <c r="D26" s="57"/>
      <c r="E26" s="57"/>
      <c r="F26" s="57"/>
      <c r="G26" s="57"/>
      <c r="H26" s="57"/>
      <c r="I26" s="57"/>
      <c r="J26" s="58"/>
      <c r="K26" s="1"/>
    </row>
    <row r="27" spans="1:12" x14ac:dyDescent="0.25">
      <c r="A27" s="5"/>
      <c r="B27"/>
      <c r="C27" s="65" t="s">
        <v>48</v>
      </c>
      <c r="D27" s="66"/>
      <c r="E27" s="65" t="s">
        <v>62</v>
      </c>
      <c r="F27" s="66"/>
      <c r="G27" s="65" t="s">
        <v>63</v>
      </c>
      <c r="H27" s="65"/>
      <c r="I27" s="67" t="s">
        <v>25</v>
      </c>
      <c r="J27" s="68"/>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50.25" customHeight="1" x14ac:dyDescent="0.25">
      <c r="A29" s="35" t="s">
        <v>58</v>
      </c>
      <c r="B29" s="13" t="s">
        <v>59</v>
      </c>
      <c r="C29" s="14">
        <v>2650</v>
      </c>
      <c r="D29" s="15">
        <v>127049996</v>
      </c>
      <c r="E29" s="15">
        <v>2650</v>
      </c>
      <c r="F29" s="15">
        <v>127049996</v>
      </c>
      <c r="G29" s="16">
        <v>2650</v>
      </c>
      <c r="H29" s="15">
        <v>119359656.14</v>
      </c>
      <c r="I29" s="17">
        <f>IF(G29&gt;0,G29/E29,0)</f>
        <v>1</v>
      </c>
      <c r="J29" s="18">
        <f>IF(H29&gt;0,H29/F29,0)</f>
        <v>0.93946997164801171</v>
      </c>
      <c r="L29" s="36"/>
    </row>
    <row r="30" spans="1:12" x14ac:dyDescent="0.25">
      <c r="A30" s="19"/>
      <c r="B30" s="20"/>
      <c r="C30" s="21"/>
      <c r="D30" s="22"/>
      <c r="E30" s="22"/>
      <c r="F30" s="22"/>
      <c r="G30" s="23"/>
      <c r="H30" s="22"/>
      <c r="I30" s="17">
        <f t="shared" ref="I30" si="0">IF(G30&gt;0,G30/E30,0)</f>
        <v>0</v>
      </c>
      <c r="J30" s="18">
        <f t="shared" ref="J30" si="1">IF(H30&gt;0,H30/F30,0)</f>
        <v>0</v>
      </c>
    </row>
    <row r="31" spans="1:12" ht="15.75" x14ac:dyDescent="0.25">
      <c r="A31" s="41" t="s">
        <v>28</v>
      </c>
      <c r="B31" s="42"/>
      <c r="C31" s="42"/>
      <c r="D31" s="42"/>
      <c r="E31" s="42"/>
      <c r="F31" s="42"/>
      <c r="G31" s="42"/>
      <c r="H31" s="42"/>
      <c r="I31" s="42"/>
      <c r="J31" s="43"/>
    </row>
    <row r="32" spans="1:12" ht="15.75" x14ac:dyDescent="0.25">
      <c r="A32" s="56" t="s">
        <v>29</v>
      </c>
      <c r="B32" s="57"/>
      <c r="C32" s="57"/>
      <c r="D32" s="57"/>
      <c r="E32" s="57"/>
      <c r="F32" s="57"/>
      <c r="G32" s="57"/>
      <c r="H32" s="57"/>
      <c r="I32" s="57"/>
      <c r="J32" s="58"/>
      <c r="K32" s="1"/>
    </row>
    <row r="33" spans="1:11" x14ac:dyDescent="0.25">
      <c r="A33" s="24" t="s">
        <v>30</v>
      </c>
      <c r="B33" s="59" t="s">
        <v>57</v>
      </c>
      <c r="C33" s="59"/>
      <c r="D33" s="59"/>
      <c r="E33" s="59"/>
      <c r="F33" s="59"/>
      <c r="G33" s="59"/>
      <c r="H33" s="59"/>
      <c r="I33" s="59"/>
      <c r="J33" s="60"/>
    </row>
    <row r="34" spans="1:11" ht="69.75" customHeight="1" x14ac:dyDescent="0.25">
      <c r="A34" s="24" t="s">
        <v>31</v>
      </c>
      <c r="B34" s="59" t="s">
        <v>67</v>
      </c>
      <c r="C34" s="59"/>
      <c r="D34" s="59"/>
      <c r="E34" s="59"/>
      <c r="F34" s="59"/>
      <c r="G34" s="59"/>
      <c r="H34" s="59"/>
      <c r="I34" s="59"/>
      <c r="J34" s="60"/>
    </row>
    <row r="35" spans="1:11" ht="64.5" customHeight="1" x14ac:dyDescent="0.25">
      <c r="A35" s="24" t="s">
        <v>32</v>
      </c>
      <c r="B35" s="59" t="s">
        <v>68</v>
      </c>
      <c r="C35" s="59"/>
      <c r="D35" s="59"/>
      <c r="E35" s="59"/>
      <c r="F35" s="59"/>
      <c r="G35" s="59"/>
      <c r="H35" s="59"/>
      <c r="I35" s="59"/>
      <c r="J35" s="60"/>
    </row>
    <row r="36" spans="1:11" ht="66.75" customHeight="1" x14ac:dyDescent="0.25">
      <c r="A36" s="24" t="s">
        <v>33</v>
      </c>
      <c r="B36" s="54" t="s">
        <v>64</v>
      </c>
      <c r="C36" s="59"/>
      <c r="D36" s="59"/>
      <c r="E36" s="59"/>
      <c r="F36" s="59"/>
      <c r="G36" s="59"/>
      <c r="H36" s="59"/>
      <c r="I36" s="59"/>
      <c r="J36" s="60"/>
    </row>
    <row r="37" spans="1:11" ht="15.75" x14ac:dyDescent="0.25">
      <c r="A37" s="41" t="s">
        <v>34</v>
      </c>
      <c r="B37" s="42"/>
      <c r="C37" s="42"/>
      <c r="D37" s="42"/>
      <c r="E37" s="42"/>
      <c r="F37" s="42"/>
      <c r="G37" s="42"/>
      <c r="H37" s="42"/>
      <c r="I37" s="42"/>
      <c r="J37" s="43"/>
    </row>
    <row r="38" spans="1:11" ht="15.75" x14ac:dyDescent="0.25">
      <c r="A38" s="44" t="s">
        <v>35</v>
      </c>
      <c r="B38" s="45"/>
      <c r="C38" s="45"/>
      <c r="D38" s="45"/>
      <c r="E38" s="45"/>
      <c r="F38" s="45"/>
      <c r="G38" s="45"/>
      <c r="H38" s="45"/>
      <c r="I38" s="45"/>
      <c r="J38" s="46"/>
      <c r="K38" s="1"/>
    </row>
    <row r="39" spans="1:11" ht="162" customHeight="1" x14ac:dyDescent="0.25">
      <c r="A39" s="47" t="s">
        <v>65</v>
      </c>
      <c r="B39" s="48"/>
      <c r="C39" s="48"/>
      <c r="D39" s="48"/>
      <c r="E39" s="48"/>
      <c r="F39" s="48"/>
      <c r="G39" s="48"/>
      <c r="H39" s="48"/>
      <c r="I39" s="48"/>
      <c r="J39" s="49"/>
    </row>
    <row r="40" spans="1:11" ht="27.75" customHeight="1" x14ac:dyDescent="0.25">
      <c r="A40" s="30"/>
      <c r="B40" s="30"/>
      <c r="C40" s="30"/>
      <c r="D40" s="30"/>
      <c r="E40" s="30"/>
      <c r="F40" s="30"/>
      <c r="G40" s="30"/>
      <c r="H40" s="30"/>
      <c r="I40" s="30"/>
      <c r="J40" s="30"/>
    </row>
    <row r="41" spans="1:11" ht="30.75" customHeight="1" x14ac:dyDescent="0.25">
      <c r="A41" s="50" t="s">
        <v>41</v>
      </c>
      <c r="B41" s="50"/>
      <c r="C41" s="50"/>
      <c r="D41" s="50"/>
      <c r="E41" s="50"/>
      <c r="F41" s="50"/>
      <c r="G41" s="50"/>
      <c r="H41" s="50"/>
      <c r="I41" s="50"/>
      <c r="J41" s="50"/>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xWindow="1112" yWindow="355"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F28:F30 E29:E30 D28 D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semestral Enero-Junio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Yokasta Baèz</cp:lastModifiedBy>
  <cp:lastPrinted>2025-07-18T22:24:43Z</cp:lastPrinted>
  <dcterms:created xsi:type="dcterms:W3CDTF">2021-03-22T15:50:10Z</dcterms:created>
  <dcterms:modified xsi:type="dcterms:W3CDTF">2025-07-18T22:26:58Z</dcterms:modified>
</cp:coreProperties>
</file>