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5\5.-MAYO\"/>
    </mc:Choice>
  </mc:AlternateContent>
  <xr:revisionPtr revIDLastSave="0" documentId="13_ncr:1_{60DF3E9B-D610-40A5-9943-D2BFA17281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<sst xmlns="http://schemas.openxmlformats.org/spreadsheetml/2006/main" count="38" uniqueCount="38">
  <si>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</si>
  <si>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</si>
  <si>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</si>
  <si>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</si>
  <si>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</si>
  <si>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</si>
  <si>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</si>
  <si>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</si>
  <si>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</si>
  <si>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</si>
  <si>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</si>
  <si>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</si>
  <si>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</si>
  <si>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</si>
  <si>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</si>
  <si>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</si>
  <si>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</si>
  <si>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</si>
  <si>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</si>
  <si>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</si>
  <si>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</si>
  <si>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</si>
  <si>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</si>
  <si>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</si>
  <si>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</si>
  <si>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</si>
  <si>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</si>
  <si>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</si>
  <si>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</si>
  <si>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 xml:space="preserve">            Coronel Contador, FARD. (M.A).</t>
  </si>
  <si>
    <t xml:space="preserve">     Sub-Director de Contabilidad. ISSFFAA.</t>
  </si>
  <si>
    <t xml:space="preserve">             ERIC ML. GOMEZ MARRERO </t>
  </si>
  <si>
    <t xml:space="preserve">                            NESTOR I. ACOSTA DOMINICI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</si>
  <si>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</si>
  <si>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</si>
  <si>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</si>
  <si>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</si>
  <si>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>Del 01 al  31  de  mayo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</si>
</sst>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43" fontId="3" fillId="0" borderId="0" xfId="1" applyFont="1"/>
    <xf numFmtId="43" fontId="1" fillId="0" borderId="0" xfId="0" applyNumberFormat="1" applyFont="1"/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43" fontId="6" fillId="0" borderId="0" xfId="0" applyNumberFormat="1" applyFont="1"/>
    <xf numFmtId="0" fontId="6" fillId="0" borderId="0" xfId="0" applyFont="1" applyAlignment="1">
      <alignment horizontal="right"/>
    </xf>
    <xf numFmtId="164" fontId="7" fillId="0" borderId="0" xfId="0" applyNumberFormat="1" applyFont="1"/>
    <xf numFmtId="0" fontId="4" fillId="0" borderId="0" xfId="0" applyFont="1" applyAlignment="1">
      <alignment horizontal="left"/>
    </xf>
    <xf numFmtId="43" fontId="1" fillId="2" borderId="0" xfId="1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43" fontId="11" fillId="0" borderId="0" xfId="1" applyFont="1" applyAlignment="1"/>
    <xf numFmtId="0" fontId="11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43" fontId="11" fillId="2" borderId="0" xfId="1" applyFont="1" applyFill="1" applyAlignment="1"/>
    <xf numFmtId="0" fontId="11" fillId="2" borderId="0" xfId="0" applyFont="1" applyFill="1"/>
    <xf numFmtId="43" fontId="11" fillId="2" borderId="0" xfId="1" applyFont="1" applyFill="1" applyBorder="1" applyAlignment="1"/>
    <xf numFmtId="0" fontId="2" fillId="0" borderId="0" xfId="0" applyFont="1"/>
    <xf numFmtId="0" fontId="2" fillId="2" borderId="0" xfId="0" applyFont="1" applyFill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1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43" fontId="11" fillId="2" borderId="0" xfId="1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433163</xdr:colOff>
      <xdr:row>5</xdr:row>
      <xdr:rowOff>98340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zoomScale="106" zoomScaleNormal="106" workbookViewId="0">
      <selection activeCell="B10" sqref="B10:D10"/>
    </sheetView>
  </sheetViews>
  <sheetFormatPr baseColWidth="10" defaultColWidth="11.44140625" defaultRowHeight="13.2" x14ac:dyDescent="0.25"/>
  <cols>
    <col min="1" max="1" width="17.6640625" style="2" customWidth="1"/>
    <col min="2" max="2" width="43.44140625" style="1" customWidth="1"/>
    <col min="3" max="3" width="18.109375" style="1" customWidth="1"/>
    <col min="4" max="4" width="29.88671875" style="3" customWidth="1"/>
    <col min="5" max="5" width="11.44140625" style="1" hidden="1" customWidth="1"/>
    <col min="6" max="6" width="15.6640625" style="1" hidden="1" customWidth="1"/>
    <col min="7" max="7" width="17.5546875" style="7" hidden="1" customWidth="1"/>
    <col min="8" max="8" width="14.5546875" style="1" hidden="1" customWidth="1"/>
    <col min="9" max="9" width="17.109375" style="1" hidden="1" customWidth="1"/>
    <col min="10" max="11" width="11.44140625" style="1" hidden="1" customWidth="1"/>
    <col min="12" max="12" width="3.33203125" style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5.6" x14ac:dyDescent="0.25">
      <c r="A1" s="23"/>
      <c r="B1" s="24"/>
      <c r="C1" s="24"/>
      <c r="D1" s="25"/>
    </row>
    <row r="2" spans="1:4" ht="15.6" x14ac:dyDescent="0.25">
      <c r="A2" s="23"/>
      <c r="B2" s="24"/>
      <c r="C2" s="24"/>
      <c r="D2" s="25"/>
    </row>
    <row r="3" spans="1:4" ht="15.6" x14ac:dyDescent="0.25">
      <c r="A3" s="23"/>
      <c r="B3" s="24"/>
      <c r="C3" s="24"/>
      <c r="D3" s="25"/>
    </row>
    <row r="4" spans="1:4" ht="15.6" x14ac:dyDescent="0.25">
      <c r="A4" s="23"/>
      <c r="B4" s="24"/>
      <c r="C4" s="24"/>
      <c r="D4" s="25"/>
    </row>
    <row r="5" spans="1:4" ht="15.6" x14ac:dyDescent="0.25">
      <c r="A5" s="23"/>
      <c r="B5" s="24"/>
      <c r="C5" s="24"/>
      <c r="D5" s="25"/>
    </row>
    <row r="6" spans="1:4" ht="15.75" customHeight="1" x14ac:dyDescent="0.25">
      <c r="A6" s="23"/>
      <c r="B6" s="26"/>
      <c r="C6" s="26"/>
      <c r="D6" s="29"/>
    </row>
    <row r="7" spans="1:4" ht="15" x14ac:dyDescent="0.25">
      <c r="A7" s="50" t="s">
        <v>35</v>
      </c>
      <c r="B7" s="50"/>
      <c r="C7" s="50"/>
      <c r="D7" s="50"/>
    </row>
    <row r="8" spans="1:4" ht="15" x14ac:dyDescent="0.25">
      <c r="A8" s="50" t="s">
        <v>36</v>
      </c>
      <c r="B8" s="50"/>
      <c r="C8" s="50"/>
      <c r="D8" s="50"/>
    </row>
    <row r="9" spans="1:4" ht="15.6" x14ac:dyDescent="0.3">
      <c r="A9" s="26"/>
      <c r="B9" s="52" t="s">
        <v>21</v>
      </c>
      <c r="C9" s="52"/>
      <c r="D9" s="52"/>
    </row>
    <row r="10" spans="1:4" ht="15.6" x14ac:dyDescent="0.3">
      <c r="A10" s="26"/>
      <c r="B10" s="52" t="s">
        <v>37</v>
      </c>
      <c r="C10" s="52"/>
      <c r="D10" s="52"/>
    </row>
    <row r="11" spans="1:4" ht="15.6" x14ac:dyDescent="0.3">
      <c r="A11" s="26"/>
      <c r="B11" s="52"/>
      <c r="C11" s="52"/>
      <c r="D11" s="52"/>
    </row>
    <row r="12" spans="1:4" ht="15.6" x14ac:dyDescent="0.3">
      <c r="A12" s="26"/>
      <c r="B12" s="26"/>
      <c r="C12" s="26"/>
      <c r="D12" s="27"/>
    </row>
    <row r="13" spans="1:4" ht="15.6" x14ac:dyDescent="0.3">
      <c r="A13" s="26"/>
      <c r="B13" s="28" t="s">
        <v>0</v>
      </c>
      <c r="C13" s="28"/>
      <c r="D13" s="29"/>
    </row>
    <row r="14" spans="1:4" ht="15.6" x14ac:dyDescent="0.3">
      <c r="A14" s="26"/>
      <c r="B14" s="30" t="s">
        <v>1</v>
      </c>
      <c r="C14" s="31"/>
      <c r="D14" s="32"/>
    </row>
    <row r="15" spans="1:4" ht="15" x14ac:dyDescent="0.25">
      <c r="A15" s="26"/>
      <c r="B15" s="24" t="s">
        <v>28</v>
      </c>
      <c r="C15" s="33"/>
      <c r="D15" s="34">
        <v>0</v>
      </c>
    </row>
    <row r="16" spans="1:4" ht="15" x14ac:dyDescent="0.25">
      <c r="A16" s="26"/>
      <c r="B16" s="24" t="s">
        <v>20</v>
      </c>
      <c r="C16" s="33"/>
      <c r="D16" s="34">
        <v>5772148.6399999997</v>
      </c>
    </row>
    <row r="17" spans="1:19" ht="16.2" thickBot="1" x14ac:dyDescent="0.35">
      <c r="A17" s="26"/>
      <c r="B17" s="35" t="s">
        <v>2</v>
      </c>
      <c r="C17" s="36"/>
      <c r="D17" s="37">
        <f>SUM(D16)</f>
        <v>5772148.6399999997</v>
      </c>
    </row>
    <row r="18" spans="1:19" ht="15.6" x14ac:dyDescent="0.3">
      <c r="A18" s="26"/>
      <c r="B18" s="35"/>
      <c r="C18" s="36"/>
      <c r="D18" s="38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5.6" x14ac:dyDescent="0.3">
      <c r="A19" s="26"/>
      <c r="B19" s="30" t="s">
        <v>3</v>
      </c>
      <c r="C19" s="31"/>
      <c r="D19" s="32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5" x14ac:dyDescent="0.25">
      <c r="A20" s="26"/>
      <c r="B20" s="24" t="s">
        <v>27</v>
      </c>
      <c r="C20" s="33"/>
      <c r="D20" s="34">
        <v>292219902.06</v>
      </c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" x14ac:dyDescent="0.25">
      <c r="A21" s="26"/>
      <c r="B21" s="24" t="s">
        <v>19</v>
      </c>
      <c r="C21" s="33"/>
      <c r="D21" s="34">
        <v>269533.84000000003</v>
      </c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6.2" thickBot="1" x14ac:dyDescent="0.35">
      <c r="A22" s="26"/>
      <c r="B22" s="35" t="s">
        <v>4</v>
      </c>
      <c r="C22" s="36"/>
      <c r="D22" s="37">
        <f>SUM(D20:D21)</f>
        <v>292489435.89999998</v>
      </c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5.6" x14ac:dyDescent="0.3">
      <c r="A23" s="26"/>
      <c r="B23" s="35"/>
      <c r="C23" s="36"/>
      <c r="D23" s="39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6.2" thickBot="1" x14ac:dyDescent="0.35">
      <c r="A24" s="26"/>
      <c r="B24" s="35" t="s">
        <v>5</v>
      </c>
      <c r="C24" s="36"/>
      <c r="D24" s="40">
        <f>SUM(D17+D22)</f>
        <v>298261584.53999996</v>
      </c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6.2" thickTop="1" x14ac:dyDescent="0.3">
      <c r="A25" s="26"/>
      <c r="B25" s="35"/>
      <c r="C25" s="36"/>
      <c r="D25" s="38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.6" x14ac:dyDescent="0.3">
      <c r="A26" s="26"/>
      <c r="B26" s="35"/>
      <c r="C26" s="36"/>
      <c r="D26" s="38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6" x14ac:dyDescent="0.3">
      <c r="A27" s="26"/>
      <c r="B27" s="30" t="s">
        <v>11</v>
      </c>
      <c r="C27" s="36"/>
      <c r="D27" s="38"/>
      <c r="H27" t="s">
        <v>13</v>
      </c>
      <c r="I27" s="3">
        <v>25730641.57</v>
      </c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.6" x14ac:dyDescent="0.3">
      <c r="A28" s="26"/>
      <c r="B28" s="30" t="s">
        <v>6</v>
      </c>
      <c r="C28" s="31"/>
      <c r="D28" s="32"/>
      <c r="G28" s="10" t="s">
        <v>17</v>
      </c>
      <c r="H28" t="s">
        <v>14</v>
      </c>
      <c r="I28" s="3">
        <v>25446716.57</v>
      </c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" x14ac:dyDescent="0.25">
      <c r="A29" s="26"/>
      <c r="B29" s="24" t="s">
        <v>22</v>
      </c>
      <c r="C29" s="33"/>
      <c r="D29" s="34">
        <v>0</v>
      </c>
      <c r="G29" s="10" t="s">
        <v>18</v>
      </c>
      <c r="H29" t="s">
        <v>15</v>
      </c>
      <c r="I29" s="3">
        <v>67648156.430000007</v>
      </c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.6" x14ac:dyDescent="0.3">
      <c r="A30" s="26"/>
      <c r="B30" s="35" t="s">
        <v>25</v>
      </c>
      <c r="C30" s="33"/>
      <c r="D30" s="41">
        <f>D29</f>
        <v>0</v>
      </c>
      <c r="G30" s="10"/>
      <c r="H30"/>
      <c r="I30" s="3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x14ac:dyDescent="0.25">
      <c r="A31" s="26"/>
      <c r="B31" s="24"/>
      <c r="C31" s="33"/>
      <c r="D31" s="34"/>
      <c r="G31" s="10"/>
      <c r="H31"/>
      <c r="I31" s="3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.6" x14ac:dyDescent="0.3">
      <c r="A32" s="26"/>
      <c r="B32" s="30" t="s">
        <v>7</v>
      </c>
      <c r="C32" s="33"/>
      <c r="D32" s="34"/>
      <c r="G32" s="10"/>
      <c r="H32"/>
      <c r="I32" s="3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" x14ac:dyDescent="0.25">
      <c r="A33" s="26"/>
      <c r="B33" s="24" t="s">
        <v>23</v>
      </c>
      <c r="C33" s="33"/>
      <c r="D33" s="34"/>
      <c r="G33" s="10"/>
      <c r="H33"/>
      <c r="I33" s="3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6.2" thickBot="1" x14ac:dyDescent="0.35">
      <c r="A34" s="26"/>
      <c r="B34" s="35" t="s">
        <v>24</v>
      </c>
      <c r="C34" s="36"/>
      <c r="D34" s="37">
        <f>D33</f>
        <v>0</v>
      </c>
      <c r="G34" t="s">
        <v>16</v>
      </c>
      <c r="H34"/>
      <c r="I34" s="4">
        <f>I27-I28+I29</f>
        <v>67932081.430000007</v>
      </c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5.6" x14ac:dyDescent="0.3">
      <c r="A35" s="26"/>
      <c r="B35" s="35"/>
      <c r="C35" s="36"/>
      <c r="D35" s="39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6.2" thickBot="1" x14ac:dyDescent="0.35">
      <c r="A36" s="26"/>
      <c r="B36" s="35" t="s">
        <v>8</v>
      </c>
      <c r="C36" s="36"/>
      <c r="D36" s="42">
        <f>D34+D30</f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5.6" x14ac:dyDescent="0.3">
      <c r="A37" s="26"/>
      <c r="B37" s="35"/>
      <c r="C37" s="36"/>
      <c r="D37" s="38"/>
      <c r="G37" s="9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21.75" customHeight="1" x14ac:dyDescent="0.3">
      <c r="A38" s="26"/>
      <c r="B38" s="30" t="s">
        <v>10</v>
      </c>
      <c r="C38" s="31"/>
      <c r="D38" s="32"/>
      <c r="G38" s="8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5.6" x14ac:dyDescent="0.3">
      <c r="A39" s="26"/>
      <c r="B39" s="35" t="s">
        <v>12</v>
      </c>
      <c r="C39" s="33"/>
      <c r="D39" s="39">
        <f>D24-D36</f>
        <v>298261584.53999996</v>
      </c>
      <c r="F39" s="5"/>
      <c r="G39" s="11" t="e">
        <f>#REF!-#REF!</f>
        <v>#REF!</v>
      </c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" x14ac:dyDescent="0.25">
      <c r="A40" s="26"/>
      <c r="B40" s="24"/>
      <c r="C40" s="33"/>
      <c r="D40" s="43"/>
      <c r="F40" s="5"/>
      <c r="G40" s="8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6.2" thickBot="1" x14ac:dyDescent="0.35">
      <c r="A41" s="26"/>
      <c r="B41" s="35" t="s">
        <v>9</v>
      </c>
      <c r="C41" s="36"/>
      <c r="D41" s="44">
        <f>D39+D36</f>
        <v>298261584.53999996</v>
      </c>
      <c r="F41" s="6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ht="15.6" thickTop="1" x14ac:dyDescent="0.25">
      <c r="A42" s="26"/>
      <c r="B42" s="24"/>
      <c r="C42" s="33"/>
      <c r="D42" s="32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ht="15" x14ac:dyDescent="0.25">
      <c r="A43" s="26"/>
      <c r="B43" s="24"/>
      <c r="C43" s="33"/>
      <c r="D43" s="32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5" x14ac:dyDescent="0.25">
      <c r="A44" s="26"/>
      <c r="B44" s="24"/>
      <c r="C44" s="33"/>
      <c r="D44" s="32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5" x14ac:dyDescent="0.25">
      <c r="A45" s="26"/>
      <c r="B45" s="24"/>
      <c r="C45" s="33"/>
      <c r="D45" s="32"/>
      <c r="G45" s="8">
        <f>D41-D24</f>
        <v>0</v>
      </c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t="13.5" customHeight="1" x14ac:dyDescent="0.3">
      <c r="A46" s="26"/>
      <c r="B46" s="45" t="s">
        <v>31</v>
      </c>
      <c r="C46" s="53" t="s">
        <v>32</v>
      </c>
      <c r="D46" s="53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ht="15" x14ac:dyDescent="0.25">
      <c r="A47" s="26"/>
      <c r="B47" s="46" t="s">
        <v>29</v>
      </c>
      <c r="C47" s="51" t="s">
        <v>33</v>
      </c>
      <c r="D47" s="51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ht="15" x14ac:dyDescent="0.25">
      <c r="A48" s="26"/>
      <c r="B48" s="24" t="s">
        <v>30</v>
      </c>
      <c r="C48" s="51" t="s">
        <v>34</v>
      </c>
      <c r="D48" s="51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5" x14ac:dyDescent="0.25">
      <c r="A49" s="26"/>
      <c r="B49" s="24"/>
      <c r="C49" s="33"/>
      <c r="D49" s="32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5" x14ac:dyDescent="0.25">
      <c r="A50" s="26"/>
      <c r="B50" s="46"/>
      <c r="C50" s="47"/>
      <c r="D50" s="48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3.5" customHeight="1" x14ac:dyDescent="0.35">
      <c r="B51" s="12"/>
      <c r="C51" s="22"/>
      <c r="D51" s="13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s="15" customFormat="1" ht="13.5" customHeight="1" x14ac:dyDescent="0.25">
      <c r="A52" s="20" t="s">
        <v>26</v>
      </c>
      <c r="B52" s="49"/>
      <c r="C52" s="49"/>
      <c r="D52" s="19"/>
      <c r="G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12.75" customHeight="1" x14ac:dyDescent="0.25">
      <c r="A53" s="16"/>
      <c r="B53" s="21"/>
      <c r="C53" s="14"/>
      <c r="D53" s="19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16"/>
      <c r="B54" s="17"/>
      <c r="C54" s="18"/>
      <c r="D54" s="19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0:19" x14ac:dyDescent="0.25"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0:19" x14ac:dyDescent="0.25"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0:19" x14ac:dyDescent="0.25"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0:19" x14ac:dyDescent="0.25"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0:19" x14ac:dyDescent="0.25"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0:19" x14ac:dyDescent="0.25"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0:19" x14ac:dyDescent="0.25"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0:19" x14ac:dyDescent="0.25"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0:19" x14ac:dyDescent="0.25"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0:19" x14ac:dyDescent="0.25"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0:19" x14ac:dyDescent="0.25"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0:19" x14ac:dyDescent="0.25"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0:19" x14ac:dyDescent="0.25"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0:19" x14ac:dyDescent="0.25"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0:19" x14ac:dyDescent="0.25"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0:19" x14ac:dyDescent="0.25"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0:19" x14ac:dyDescent="0.25"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0:19" x14ac:dyDescent="0.25"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0:19" x14ac:dyDescent="0.25"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0:19" x14ac:dyDescent="0.25"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0:19" x14ac:dyDescent="0.25"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0:19" x14ac:dyDescent="0.25"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0:19" x14ac:dyDescent="0.25"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0:19" x14ac:dyDescent="0.25"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0:19" x14ac:dyDescent="0.25"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0:19" x14ac:dyDescent="0.25"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0:19" x14ac:dyDescent="0.25"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0:19" x14ac:dyDescent="0.25"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0:19" x14ac:dyDescent="0.25"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0:19" x14ac:dyDescent="0.25"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0:19" x14ac:dyDescent="0.25"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0:19" x14ac:dyDescent="0.25"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0:19" x14ac:dyDescent="0.25"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0:19" x14ac:dyDescent="0.25"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0:19" x14ac:dyDescent="0.25"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0:19" x14ac:dyDescent="0.25"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0:19" x14ac:dyDescent="0.25"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0:19" x14ac:dyDescent="0.25"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0:19" x14ac:dyDescent="0.25"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0:19" x14ac:dyDescent="0.25"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0:19" x14ac:dyDescent="0.25"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0:19" x14ac:dyDescent="0.25"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0:19" x14ac:dyDescent="0.25"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0:19" x14ac:dyDescent="0.25"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0:19" x14ac:dyDescent="0.25"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0:19" x14ac:dyDescent="0.25"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0:19" x14ac:dyDescent="0.25"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0:19" x14ac:dyDescent="0.25"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0:19" x14ac:dyDescent="0.25"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0:19" x14ac:dyDescent="0.25"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0:19" x14ac:dyDescent="0.25"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0:19" x14ac:dyDescent="0.25"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0:19" x14ac:dyDescent="0.25"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0:19" x14ac:dyDescent="0.25"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0:19" x14ac:dyDescent="0.25"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0:19" x14ac:dyDescent="0.25"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0:19" x14ac:dyDescent="0.25"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0:19" x14ac:dyDescent="0.25"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0:19" x14ac:dyDescent="0.25"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0:19" x14ac:dyDescent="0.25"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0:19" x14ac:dyDescent="0.25"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0:19" x14ac:dyDescent="0.25"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0:19" x14ac:dyDescent="0.25"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0:19" x14ac:dyDescent="0.25"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0:19" x14ac:dyDescent="0.25"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0:19" x14ac:dyDescent="0.25"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0:19" x14ac:dyDescent="0.25"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0:19" x14ac:dyDescent="0.25"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0:19" x14ac:dyDescent="0.25"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0:19" x14ac:dyDescent="0.25"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0:19" x14ac:dyDescent="0.25"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0:19" x14ac:dyDescent="0.25"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0:19" x14ac:dyDescent="0.25"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0:19" x14ac:dyDescent="0.25"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0:19" x14ac:dyDescent="0.25"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0:19" x14ac:dyDescent="0.25"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0:19" x14ac:dyDescent="0.25"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0:19" x14ac:dyDescent="0.25"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0:19" x14ac:dyDescent="0.25"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0:19" x14ac:dyDescent="0.25"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0:19" x14ac:dyDescent="0.25">
      <c r="J145" s="7"/>
      <c r="K145" s="7"/>
      <c r="L145" s="7"/>
      <c r="M145" s="7"/>
      <c r="N145" s="7"/>
      <c r="O145" s="7"/>
      <c r="P145" s="7"/>
      <c r="Q145" s="7"/>
      <c r="R145" s="7"/>
      <c r="S145" s="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5118110236220474" bottom="0.43307086614173229" header="0.27559055118110237" footer="0.31496062992125984"/>
  <pageSetup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2025-06-10T15:10:40Z</cp:lastPrinted>
  <dcterms:created xsi:type="dcterms:W3CDTF">2022-02-08T13:27:38Z</dcterms:created>
  <dcterms:modified xsi:type="dcterms:W3CDTF">2025-06-11T11:15:42Z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2025-06-11T11:15:40Z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d70aab03-5c8a-4fea-8d59-edd373f8a9db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