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ISSFFAA_CARGOS_" sheetId="1" r:id="rId1"/>
  </sheets>
  <definedNames>
    <definedName name="_xlnm._FilterDatabase" localSheetId="0" hidden="1">ISSFFAA_CARGOS_!$B$12:$F$76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6" i="1" l="1"/>
  <c r="E76" i="1"/>
  <c r="D76" i="1"/>
  <c r="C76" i="1"/>
  <c r="E36" i="1"/>
  <c r="F36" i="1"/>
  <c r="E37" i="1"/>
  <c r="F37" i="1"/>
  <c r="F20" i="1" l="1"/>
  <c r="E20" i="1"/>
  <c r="E66" i="1" l="1"/>
  <c r="F66" i="1"/>
  <c r="E68" i="1"/>
  <c r="F68" i="1" s="1"/>
  <c r="E32" i="1" l="1"/>
  <c r="F32" i="1" s="1"/>
  <c r="E48" i="1" l="1"/>
  <c r="F48" i="1" s="1"/>
  <c r="E47" i="1"/>
  <c r="F47" i="1"/>
  <c r="E53" i="1" l="1"/>
  <c r="F53" i="1" s="1"/>
  <c r="E74" i="1" l="1"/>
  <c r="F74" i="1" s="1"/>
  <c r="E72" i="1" l="1"/>
  <c r="F72" i="1" s="1"/>
  <c r="E71" i="1"/>
  <c r="F71" i="1" s="1"/>
  <c r="E75" i="1" l="1"/>
  <c r="F75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9" i="1"/>
  <c r="F49" i="1" s="1"/>
  <c r="E50" i="1"/>
  <c r="F50" i="1" s="1"/>
  <c r="E51" i="1"/>
  <c r="F51" i="1" s="1"/>
  <c r="E52" i="1"/>
  <c r="F52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7" i="1"/>
  <c r="F67" i="1" s="1"/>
  <c r="E69" i="1"/>
  <c r="F69" i="1" s="1"/>
  <c r="E70" i="1"/>
  <c r="F70" i="1" s="1"/>
  <c r="E73" i="1"/>
  <c r="F73" i="1" s="1"/>
  <c r="E12" i="1"/>
  <c r="F12" i="1" l="1"/>
</calcChain>
</file>

<file path=xl/sharedStrings.xml><?xml version="1.0" encoding="utf-8"?>
<sst xmlns="http://schemas.openxmlformats.org/spreadsheetml/2006/main" count="79" uniqueCount="78">
  <si>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</si>
  <si>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</si>
  <si>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</si>
  <si>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</si>
  <si>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</si>
  <si>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</si>
  <si>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</si>
  <si>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</si>
  <si>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</si>
  <si>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</si>
  <si>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</si>
  <si>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</si>
  <si>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</si>
  <si>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</si>
  <si>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</si>
  <si>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</si>
  <si>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</si>
  <si>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</si>
  <si>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</si>
  <si>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</si>
  <si>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</si>
  <si>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</si>
  <si>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</si>
  <si>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</si>
  <si>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</si>
  <si>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</si>
  <si>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</si>
  <si>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</si>
  <si>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</si>
  <si>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</si>
  <si>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</si>
  <si>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</si>
  <si>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</si>
  <si>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</si>
  <si>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</si>
  <si>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</si>
  <si>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</si>
  <si>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</si>
  <si>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</si>
  <si>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</si>
  <si>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</si>
  <si>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</si>
  <si>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</si>
  <si>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</si>
  <si>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</si>
  <si>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</si>
  <si>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</si>
  <si>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</si>
  <si>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</si>
  <si>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</si>
  <si>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</si>
  <si>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</si>
  <si>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</si>
  <si>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</si>
  <si>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</si>
  <si>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</si>
  <si>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</si>
  <si>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</si>
  <si>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</si>
  <si>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</si>
  <si>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</si>
  <si>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</si>
  <si>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</si>
  <si>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</si>
  <si>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</si>
  <si>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</si>
  <si>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</si>
  <si>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</si>
  <si>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</si>
  <si>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</si>
  <si>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</si>
  <si>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</si>
  <si>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</si>
  <si>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 xml:space="preserve">SUBDIRECTOR DE SERVICIOS GENERALES </t>
  </si>
  <si>
    <t>Teniente de Fragata, ARD</t>
  </si>
  <si>
    <t>ENCARGADA DEPARTAMENTO DE ODONTOLOGIA</t>
  </si>
  <si>
    <t>ENCARGADO DEPARTAMENTO DE CORRESPONDENCIA Y ARCHIVO</t>
  </si>
  <si>
    <t>DIRECCIONES, SUBDIRECCIONES, ENCARGADOS DEPARTAMENTOS DEL ISSFFAA,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</si>
</sst>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pane ySplit="10" topLeftCell="A11" activePane="bottomLeft" state="frozen"/>
      <selection pane="bottomLeft" activeCell="F32" sqref="F32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77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5" si="0">C13*10%</f>
        <v>9000</v>
      </c>
      <c r="F13" s="7">
        <f t="shared" ref="F13:F75" si="1">C13-(D13+E13)</f>
        <v>72167.06</v>
      </c>
    </row>
    <row r="14" spans="1:6" x14ac:dyDescent="0.25">
      <c r="A14" s="6">
        <v>3</v>
      </c>
      <c r="B14" s="11" t="s">
        <v>55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56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73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57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58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59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32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33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60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47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42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41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61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46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25">
      <c r="A32" s="6">
        <v>21</v>
      </c>
      <c r="B32" s="11" t="s">
        <v>65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25">
      <c r="A33" s="6">
        <v>22</v>
      </c>
      <c r="B33" s="11" t="s">
        <v>66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67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68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76</v>
      </c>
      <c r="C36" s="9">
        <v>35000</v>
      </c>
      <c r="D36" s="7"/>
      <c r="E36" s="7">
        <f t="shared" ref="E36:E37" si="2">C36*10%</f>
        <v>3500</v>
      </c>
      <c r="F36" s="7">
        <f t="shared" ref="F36:F37" si="3">C36-(D36+E36)</f>
        <v>31500</v>
      </c>
    </row>
    <row r="37" spans="1:6" x14ac:dyDescent="0.25">
      <c r="A37" s="6">
        <v>26</v>
      </c>
      <c r="B37" s="11" t="s">
        <v>75</v>
      </c>
      <c r="C37" s="9">
        <v>35000</v>
      </c>
      <c r="D37" s="7"/>
      <c r="E37" s="7">
        <f t="shared" si="2"/>
        <v>3500</v>
      </c>
      <c r="F37" s="7">
        <f t="shared" si="3"/>
        <v>31500</v>
      </c>
    </row>
    <row r="38" spans="1:6" x14ac:dyDescent="0.25">
      <c r="A38" s="6">
        <v>27</v>
      </c>
      <c r="B38" s="11" t="s">
        <v>69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34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35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36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37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10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25">
      <c r="A44" s="6">
        <v>33</v>
      </c>
      <c r="B44" s="11" t="s">
        <v>63</v>
      </c>
      <c r="C44" s="9">
        <v>35000</v>
      </c>
      <c r="D44" s="7"/>
      <c r="E44" s="7">
        <f t="shared" si="0"/>
        <v>3500</v>
      </c>
      <c r="F44" s="7">
        <f t="shared" si="1"/>
        <v>31500</v>
      </c>
    </row>
    <row r="45" spans="1:6" x14ac:dyDescent="0.25">
      <c r="A45" s="6">
        <v>34</v>
      </c>
      <c r="B45" s="11" t="s">
        <v>43</v>
      </c>
      <c r="C45" s="9">
        <v>35000</v>
      </c>
      <c r="D45" s="7"/>
      <c r="E45" s="7">
        <f t="shared" si="0"/>
        <v>3500</v>
      </c>
      <c r="F45" s="7">
        <f t="shared" si="1"/>
        <v>31500</v>
      </c>
    </row>
    <row r="46" spans="1:6" x14ac:dyDescent="0.25">
      <c r="A46" s="6">
        <v>35</v>
      </c>
      <c r="B46" s="11" t="s">
        <v>62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64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54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2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12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38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38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25">
      <c r="A53" s="6">
        <v>42</v>
      </c>
      <c r="B53" s="11" t="s">
        <v>39</v>
      </c>
      <c r="C53" s="9">
        <v>25000</v>
      </c>
      <c r="D53" s="7"/>
      <c r="E53" s="7">
        <f t="shared" si="0"/>
        <v>2500</v>
      </c>
      <c r="F53" s="7">
        <f t="shared" si="1"/>
        <v>22500</v>
      </c>
    </row>
    <row r="54" spans="1:6" x14ac:dyDescent="0.25">
      <c r="A54" s="6">
        <v>43</v>
      </c>
      <c r="B54" s="11" t="s">
        <v>23</v>
      </c>
      <c r="C54" s="9">
        <v>25000</v>
      </c>
      <c r="D54" s="7"/>
      <c r="E54" s="7">
        <f t="shared" si="0"/>
        <v>2500</v>
      </c>
      <c r="F54" s="7">
        <f t="shared" si="1"/>
        <v>22500</v>
      </c>
    </row>
    <row r="55" spans="1:6" x14ac:dyDescent="0.25">
      <c r="A55" s="6">
        <v>44</v>
      </c>
      <c r="B55" s="11" t="s">
        <v>14</v>
      </c>
      <c r="C55" s="9">
        <v>20000</v>
      </c>
      <c r="D55" s="7"/>
      <c r="E55" s="7">
        <f t="shared" si="0"/>
        <v>2000</v>
      </c>
      <c r="F55" s="7">
        <f t="shared" si="1"/>
        <v>18000</v>
      </c>
    </row>
    <row r="56" spans="1:6" x14ac:dyDescent="0.25">
      <c r="A56" s="6">
        <v>45</v>
      </c>
      <c r="B56" s="11" t="s">
        <v>15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16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17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18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19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20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21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22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24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25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71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26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70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27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28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48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72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>
        <v>62</v>
      </c>
      <c r="B73" s="11" t="s">
        <v>40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25">
      <c r="A74" s="6">
        <v>63</v>
      </c>
      <c r="B74" s="11" t="s">
        <v>51</v>
      </c>
      <c r="C74" s="9">
        <v>15000</v>
      </c>
      <c r="D74" s="7"/>
      <c r="E74" s="7">
        <f t="shared" si="0"/>
        <v>1500</v>
      </c>
      <c r="F74" s="7">
        <f t="shared" si="1"/>
        <v>13500</v>
      </c>
    </row>
    <row r="75" spans="1:6" x14ac:dyDescent="0.25">
      <c r="A75" s="6">
        <v>64</v>
      </c>
      <c r="B75" s="11" t="s">
        <v>44</v>
      </c>
      <c r="C75" s="9">
        <v>15000</v>
      </c>
      <c r="D75" s="7"/>
      <c r="E75" s="7">
        <f t="shared" si="0"/>
        <v>1500</v>
      </c>
      <c r="F75" s="7">
        <f t="shared" si="1"/>
        <v>13500</v>
      </c>
    </row>
    <row r="76" spans="1:6" x14ac:dyDescent="0.25">
      <c r="A76" s="6"/>
      <c r="B76" s="3" t="s">
        <v>3</v>
      </c>
      <c r="C76" s="10">
        <f>SUM(C12:C75)</f>
        <v>2610000</v>
      </c>
      <c r="D76" s="10">
        <f>SUM(D12:D75)</f>
        <v>130361.21000000008</v>
      </c>
      <c r="E76" s="10">
        <f>SUM(E12:E75)</f>
        <v>261000</v>
      </c>
      <c r="F76" s="10">
        <f>SUM(F12:F75)</f>
        <v>2218638.79</v>
      </c>
    </row>
    <row r="83" spans="1:6" ht="15.75" x14ac:dyDescent="0.25">
      <c r="A83" s="15" t="s">
        <v>52</v>
      </c>
      <c r="B83" s="15"/>
      <c r="C83" s="15"/>
      <c r="D83" s="15"/>
      <c r="E83" s="15"/>
      <c r="F83" s="15"/>
    </row>
    <row r="84" spans="1:6" x14ac:dyDescent="0.25">
      <c r="A84" s="12" t="s">
        <v>74</v>
      </c>
      <c r="B84" s="12"/>
      <c r="C84" s="12"/>
      <c r="D84" s="12"/>
      <c r="E84" s="12"/>
      <c r="F84" s="12"/>
    </row>
    <row r="85" spans="1:6" x14ac:dyDescent="0.25">
      <c r="A85" s="12" t="s">
        <v>53</v>
      </c>
      <c r="B85" s="12"/>
      <c r="C85" s="12"/>
      <c r="D85" s="12"/>
      <c r="E85" s="12"/>
      <c r="F85" s="12"/>
    </row>
    <row r="88" spans="1:6" x14ac:dyDescent="0.25">
      <c r="A88" s="8" t="s">
        <v>11</v>
      </c>
    </row>
  </sheetData>
  <sortState ref="A11:F80">
    <sortCondition descending="1" ref="C11:C80"/>
  </sortState>
  <mergeCells count="9">
    <mergeCell ref="A85:F85"/>
    <mergeCell ref="A1:F5"/>
    <mergeCell ref="A7:F7"/>
    <mergeCell ref="A8:F8"/>
    <mergeCell ref="A9:F9"/>
    <mergeCell ref="A10:F10"/>
    <mergeCell ref="A84:F84"/>
    <mergeCell ref="A83:F83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2024-07-11T17:58:50Z</cp:lastPrinted>
  <dcterms:created xsi:type="dcterms:W3CDTF">2019-05-21T13:32:41Z</dcterms:created>
  <dcterms:modified xsi:type="dcterms:W3CDTF">2024-10-28T11:07:37Z</dcterms:modified>
</cp:coreProperties>
</file>