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B.relacion de ingresos y egresos\2024\10.-OCTUBRE\"/>
    </mc:Choice>
  </mc:AlternateContent>
  <xr:revisionPtr revIDLastSave="0" documentId="8_{33FE85CF-8548-4136-8D12-B1FC345EF4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37" i="2" l="1"/>
  <c r="M27" i="2"/>
  <c r="M17" i="2"/>
  <c r="M84" i="2" l="1"/>
  <c r="L37" i="2" l="1"/>
  <c r="L27" i="2" l="1"/>
  <c r="L84" i="2" s="1"/>
  <c r="L17" i="2"/>
  <c r="L11" i="2"/>
  <c r="C27" i="2" l="1"/>
  <c r="C63" i="2"/>
  <c r="C17" i="2"/>
  <c r="C11" i="2"/>
  <c r="C84" i="2" l="1"/>
  <c r="K37" i="2"/>
  <c r="K27" i="2"/>
  <c r="K17" i="2"/>
  <c r="K11" i="2"/>
  <c r="K84" i="2" l="1"/>
  <c r="J27" i="2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N84" i="2"/>
  <c r="O84" i="2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<sst xmlns="http://schemas.openxmlformats.org/spreadsheetml/2006/main" count="1012" uniqueCount="117">
  <si>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</si>
  <si>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</si>
  <si>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</si>
  <si>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</si>
  <si>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</si>
  <si>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</si>
  <si>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</si>
  <si>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</si>
  <si>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</si>
  <si>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</si>
  <si>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</si>
  <si>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</si>
  <si>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</si>
  <si>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</si>
  <si>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</si>
  <si>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</si>
  <si>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</si>
  <si>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</si>
  <si>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</si>
  <si>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</si>
  <si>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</si>
  <si>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</si>
  <si>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</si>
  <si>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</si>
  <si>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</si>
  <si>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</si>
  <si>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</si>
  <si>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</si>
  <si>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</si>
  <si>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</si>
  <si>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</si>
  <si>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</si>
  <si>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</si>
  <si>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</si>
  <si>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</si>
  <si>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</si>
  <si>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</si>
  <si>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</si>
  <si>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</si>
  <si>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</si>
  <si>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</si>
  <si>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</si>
  <si>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</si>
  <si>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</si>
  <si>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</si>
  <si>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</si>
  <si>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</si>
  <si>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</si>
  <si>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</si>
  <si>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</si>
  <si>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</si>
  <si>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</si>
  <si>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</si>
  <si>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</si>
  <si>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</si>
  <si>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</si>
  <si>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</si>
  <si>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</si>
  <si>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</si>
  <si>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</si>
  <si>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</si>
  <si>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</si>
  <si>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</si>
  <si>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</si>
  <si>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</si>
  <si>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</si>
  <si>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</si>
  <si>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</si>
  <si>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</si>
  <si>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</si>
  <si>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</si>
  <si>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</si>
  <si>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</si>
  <si>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</si>
  <si>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</si>
  <si>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</si>
  <si>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</si>
  <si>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</si>
  <si>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</si>
  <si>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</si>
  <si>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</si>
  <si>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</si>
  <si>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</si>
  <si>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</si>
  <si>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</si>
  <si>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</si>
  <si>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</si>
  <si>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</si>
  <si>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</si>
  <si>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</si>
  <si>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</si>
  <si>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</si>
  <si>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</si>
  <si>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</si>
  <si>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</si>
  <si>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</si>
  <si>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</si>
  <si>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</si>
  <si>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</si>
  <si>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</si>
  <si>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</si>
  <si>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</si>
  <si>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</si>
  <si>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</si>
  <si>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</si>
  <si>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</si>
  <si>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</si>
  <si>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</si>
  <si>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</si>
  <si>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</si>
  <si>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</si>
  <si>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</si>
  <si>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</si>
  <si>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</si>
  <si>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</si>
  <si>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octubre del 2024</t>
  </si>
  <si>
    <t>Fecha de imputacion: Hasta el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</si>
</sst>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679176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showGridLines="0" tabSelected="1" topLeftCell="A18" zoomScale="40" zoomScaleNormal="40" workbookViewId="0">
      <selection activeCell="M39" sqref="M39"/>
    </sheetView>
  </sheetViews>
  <sheetFormatPr baseColWidth="10" defaultColWidth="11.44140625" defaultRowHeight="22.2" x14ac:dyDescent="0.45"/>
  <cols>
    <col min="1" max="1" width="82.6640625" style="1" customWidth="1"/>
    <col min="2" max="2" width="24.33203125" style="1" customWidth="1"/>
    <col min="3" max="3" width="23.6640625" style="1" customWidth="1"/>
    <col min="4" max="4" width="21.5546875" style="1" customWidth="1"/>
    <col min="5" max="5" width="21.109375" style="1" customWidth="1"/>
    <col min="6" max="6" width="22.109375" style="1" customWidth="1"/>
    <col min="7" max="7" width="21.88671875" style="1" customWidth="1"/>
    <col min="8" max="8" width="22.33203125" style="1" customWidth="1"/>
    <col min="9" max="9" width="21" style="1" customWidth="1"/>
    <col min="10" max="10" width="20.88671875" style="1" customWidth="1"/>
    <col min="11" max="11" width="21.6640625" style="1" customWidth="1"/>
    <col min="12" max="12" width="21.88671875" style="1" customWidth="1"/>
    <col min="13" max="13" width="21.44140625" style="1" customWidth="1"/>
    <col min="14" max="14" width="15.88671875" style="1" customWidth="1"/>
    <col min="15" max="15" width="15.44140625" style="1" customWidth="1"/>
    <col min="16" max="16" width="22.6640625" style="1" customWidth="1"/>
    <col min="17" max="17" width="16.88671875" style="1" customWidth="1"/>
    <col min="18" max="18" width="15" style="1" bestFit="1" customWidth="1"/>
    <col min="19" max="19" width="17.88671875" style="1" bestFit="1" customWidth="1"/>
    <col min="20" max="16384" width="11.44140625" style="1"/>
  </cols>
  <sheetData>
    <row r="2" spans="1:19" ht="28.5" customHeight="1" x14ac:dyDescent="0.45">
      <c r="A2" s="25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21" customHeight="1" x14ac:dyDescent="0.45">
      <c r="A3" s="27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9" x14ac:dyDescent="0.45">
      <c r="A4" s="31">
        <v>2024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9" ht="15.75" customHeight="1" x14ac:dyDescent="0.45">
      <c r="A5" s="27" t="s">
        <v>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9" ht="25.5" customHeight="1" x14ac:dyDescent="0.4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25.5" customHeight="1" x14ac:dyDescent="0.45">
      <c r="A8" s="28" t="s">
        <v>66</v>
      </c>
      <c r="B8" s="29" t="s">
        <v>92</v>
      </c>
      <c r="C8" s="29" t="s">
        <v>91</v>
      </c>
      <c r="D8" s="23" t="s">
        <v>89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9" x14ac:dyDescent="0.45">
      <c r="A9" s="28"/>
      <c r="B9" s="30"/>
      <c r="C9" s="30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4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45">
      <c r="A11" s="6" t="s">
        <v>1</v>
      </c>
      <c r="B11" s="7">
        <f>+B12+B15+B16</f>
        <v>64853000</v>
      </c>
      <c r="C11" s="7">
        <f>+C12</f>
        <v>910000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 t="shared" ref="H11:L11" si="0">+H12+H16</f>
        <v>4998423.37</v>
      </c>
      <c r="I11" s="7">
        <f t="shared" si="0"/>
        <v>4952331.5</v>
      </c>
      <c r="J11" s="7">
        <f t="shared" si="0"/>
        <v>4952331.5</v>
      </c>
      <c r="K11" s="7">
        <f t="shared" si="0"/>
        <v>5007331.5</v>
      </c>
      <c r="L11" s="7">
        <f t="shared" si="0"/>
        <v>5165942.54</v>
      </c>
      <c r="M11" s="7">
        <f>+M12+M16</f>
        <v>5528635.04</v>
      </c>
      <c r="N11" s="8" t="s">
        <v>93</v>
      </c>
      <c r="O11" s="8" t="s">
        <v>93</v>
      </c>
      <c r="P11" s="7">
        <f>SUM(D11:O11)</f>
        <v>50654477.229999997</v>
      </c>
    </row>
    <row r="12" spans="1:19" x14ac:dyDescent="0.45">
      <c r="A12" s="9" t="s">
        <v>2</v>
      </c>
      <c r="B12" s="10">
        <v>58469338</v>
      </c>
      <c r="C12" s="10">
        <v>910000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10">
        <v>5036777.88</v>
      </c>
      <c r="M12" s="10">
        <v>5399470.3799999999</v>
      </c>
      <c r="N12" s="8" t="s">
        <v>93</v>
      </c>
      <c r="O12" s="8" t="s">
        <v>93</v>
      </c>
      <c r="P12" s="10">
        <f>SUM(D12:O12)</f>
        <v>49438055.470000006</v>
      </c>
    </row>
    <row r="13" spans="1:19" x14ac:dyDescent="0.45">
      <c r="A13" s="9" t="s">
        <v>3</v>
      </c>
      <c r="B13" s="8" t="s">
        <v>93</v>
      </c>
      <c r="C13" s="8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10" t="s">
        <v>93</v>
      </c>
      <c r="N13" s="8" t="s">
        <v>93</v>
      </c>
      <c r="O13" s="8" t="s">
        <v>93</v>
      </c>
      <c r="P13" s="10">
        <f t="shared" ref="P13:P76" si="1">SUM(D13:O13)</f>
        <v>0</v>
      </c>
    </row>
    <row r="14" spans="1:19" x14ac:dyDescent="0.45">
      <c r="A14" s="9" t="s">
        <v>4</v>
      </c>
      <c r="B14" s="8" t="s">
        <v>93</v>
      </c>
      <c r="C14" s="8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10" t="s">
        <v>93</v>
      </c>
      <c r="N14" s="8" t="s">
        <v>93</v>
      </c>
      <c r="O14" s="8" t="s">
        <v>93</v>
      </c>
      <c r="P14" s="10">
        <f t="shared" si="1"/>
        <v>0</v>
      </c>
      <c r="Q14" s="11"/>
    </row>
    <row r="15" spans="1:19" x14ac:dyDescent="0.45">
      <c r="A15" s="9" t="s">
        <v>5</v>
      </c>
      <c r="B15" s="10">
        <v>4853662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10" t="s">
        <v>93</v>
      </c>
      <c r="N15" s="8" t="s">
        <v>93</v>
      </c>
      <c r="O15" s="8" t="s">
        <v>93</v>
      </c>
      <c r="P15" s="10">
        <f t="shared" si="1"/>
        <v>0</v>
      </c>
    </row>
    <row r="16" spans="1:19" x14ac:dyDescent="0.45">
      <c r="A16" s="9" t="s">
        <v>6</v>
      </c>
      <c r="B16" s="10">
        <v>1530000</v>
      </c>
      <c r="C16" s="8" t="s">
        <v>93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10">
        <v>129164.66</v>
      </c>
      <c r="M16" s="10">
        <v>129164.66</v>
      </c>
      <c r="N16" s="8" t="s">
        <v>93</v>
      </c>
      <c r="O16" s="8" t="s">
        <v>93</v>
      </c>
      <c r="P16" s="10">
        <f t="shared" si="1"/>
        <v>1216421.7599999998</v>
      </c>
      <c r="Q16" s="10"/>
    </row>
    <row r="17" spans="1:18" x14ac:dyDescent="0.45">
      <c r="A17" s="6" t="s">
        <v>7</v>
      </c>
      <c r="B17" s="7">
        <f>+B18+B23</f>
        <v>5621336</v>
      </c>
      <c r="C17" s="7">
        <f>+C18</f>
        <v>401000</v>
      </c>
      <c r="D17" s="8" t="s">
        <v>93</v>
      </c>
      <c r="E17" s="7">
        <f t="shared" ref="E17:J17" si="2">+E18</f>
        <v>383537.43</v>
      </c>
      <c r="F17" s="7">
        <f t="shared" si="2"/>
        <v>182861.2</v>
      </c>
      <c r="G17" s="7">
        <f t="shared" si="2"/>
        <v>403534.22</v>
      </c>
      <c r="H17" s="7">
        <f t="shared" si="2"/>
        <v>212952.59</v>
      </c>
      <c r="I17" s="7">
        <f t="shared" si="2"/>
        <v>396539.7</v>
      </c>
      <c r="J17" s="7">
        <f t="shared" si="2"/>
        <v>208873.4</v>
      </c>
      <c r="K17" s="7">
        <f>+K18</f>
        <v>483372.81</v>
      </c>
      <c r="L17" s="7">
        <f>+L18</f>
        <v>419884.67</v>
      </c>
      <c r="M17" s="7">
        <f>+M18</f>
        <v>408661.69</v>
      </c>
      <c r="N17" s="8" t="s">
        <v>93</v>
      </c>
      <c r="O17" s="8" t="s">
        <v>93</v>
      </c>
      <c r="P17" s="7">
        <f t="shared" si="1"/>
        <v>3100217.7099999995</v>
      </c>
      <c r="R17" s="10"/>
    </row>
    <row r="18" spans="1:18" x14ac:dyDescent="0.45">
      <c r="A18" s="9" t="s">
        <v>8</v>
      </c>
      <c r="B18" s="10">
        <v>3199336</v>
      </c>
      <c r="C18" s="10">
        <v>401000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10">
        <v>419884.67</v>
      </c>
      <c r="M18" s="10">
        <v>408661.69</v>
      </c>
      <c r="N18" s="8" t="s">
        <v>93</v>
      </c>
      <c r="O18" s="8" t="s">
        <v>93</v>
      </c>
      <c r="P18" s="10">
        <f t="shared" si="1"/>
        <v>3100217.7099999995</v>
      </c>
    </row>
    <row r="19" spans="1:18" x14ac:dyDescent="0.4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1"/>
        <v>0</v>
      </c>
    </row>
    <row r="20" spans="1:18" x14ac:dyDescent="0.4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1"/>
        <v>0</v>
      </c>
    </row>
    <row r="21" spans="1:18" x14ac:dyDescent="0.4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1"/>
        <v>0</v>
      </c>
    </row>
    <row r="22" spans="1:18" x14ac:dyDescent="0.4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1"/>
        <v>0</v>
      </c>
    </row>
    <row r="23" spans="1:18" x14ac:dyDescent="0.45">
      <c r="A23" s="9" t="s">
        <v>13</v>
      </c>
      <c r="B23" s="10">
        <v>2422000</v>
      </c>
      <c r="C23" s="8" t="s">
        <v>93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 t="shared" si="1"/>
        <v>0</v>
      </c>
    </row>
    <row r="24" spans="1:18" x14ac:dyDescent="0.4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1"/>
        <v>0</v>
      </c>
    </row>
    <row r="25" spans="1:18" x14ac:dyDescent="0.4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1"/>
        <v>0</v>
      </c>
    </row>
    <row r="26" spans="1:18" x14ac:dyDescent="0.4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1"/>
        <v>0</v>
      </c>
    </row>
    <row r="27" spans="1:18" x14ac:dyDescent="0.45">
      <c r="A27" s="6" t="s">
        <v>17</v>
      </c>
      <c r="B27" s="7">
        <f>+B28+B29+B30+B32+B34+B36</f>
        <v>19573366</v>
      </c>
      <c r="C27" s="7">
        <f>+C30+C32+C34+C36</f>
        <v>-1311000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7">
        <f>+L28+L34</f>
        <v>1137100</v>
      </c>
      <c r="M27" s="7">
        <f>+M28</f>
        <v>758880</v>
      </c>
      <c r="N27" s="8" t="s">
        <v>93</v>
      </c>
      <c r="O27" s="8" t="s">
        <v>93</v>
      </c>
      <c r="P27" s="7">
        <f t="shared" si="1"/>
        <v>13327827.58</v>
      </c>
    </row>
    <row r="28" spans="1:18" x14ac:dyDescent="0.4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10">
        <v>758700</v>
      </c>
      <c r="M28" s="10">
        <v>758880</v>
      </c>
      <c r="N28" s="8" t="s">
        <v>93</v>
      </c>
      <c r="O28" s="8" t="s">
        <v>93</v>
      </c>
      <c r="P28" s="10">
        <f t="shared" si="1"/>
        <v>7588890</v>
      </c>
    </row>
    <row r="29" spans="1:18" x14ac:dyDescent="0.45">
      <c r="A29" s="9" t="s">
        <v>19</v>
      </c>
      <c r="B29" s="10">
        <v>0</v>
      </c>
      <c r="C29" s="8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10">
        <f t="shared" si="1"/>
        <v>0</v>
      </c>
    </row>
    <row r="30" spans="1:18" x14ac:dyDescent="0.45">
      <c r="A30" s="9" t="s">
        <v>20</v>
      </c>
      <c r="B30" s="10">
        <v>1373100</v>
      </c>
      <c r="C30" s="10">
        <v>-194774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 t="shared" si="1"/>
        <v>207048.7</v>
      </c>
    </row>
    <row r="31" spans="1:18" x14ac:dyDescent="0.4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10">
        <f t="shared" si="1"/>
        <v>0</v>
      </c>
    </row>
    <row r="32" spans="1:18" x14ac:dyDescent="0.4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1"/>
        <v>0</v>
      </c>
    </row>
    <row r="33" spans="1:17" x14ac:dyDescent="0.4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10">
        <f t="shared" si="1"/>
        <v>0</v>
      </c>
    </row>
    <row r="34" spans="1:17" x14ac:dyDescent="0.45">
      <c r="A34" s="9" t="s">
        <v>24</v>
      </c>
      <c r="B34" s="10">
        <v>5538000</v>
      </c>
      <c r="C34" s="10">
        <v>193610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10">
        <v>378400</v>
      </c>
      <c r="M34" s="8" t="s">
        <v>93</v>
      </c>
      <c r="N34" s="8" t="s">
        <v>93</v>
      </c>
      <c r="O34" s="8" t="s">
        <v>93</v>
      </c>
      <c r="P34" s="10">
        <f t="shared" si="1"/>
        <v>4168878.0800000001</v>
      </c>
    </row>
    <row r="35" spans="1:17" x14ac:dyDescent="0.4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1"/>
        <v>0</v>
      </c>
    </row>
    <row r="36" spans="1:17" x14ac:dyDescent="0.45">
      <c r="A36" s="9" t="s">
        <v>26</v>
      </c>
      <c r="B36" s="10">
        <v>3350000</v>
      </c>
      <c r="C36" s="10">
        <v>-1117570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 t="shared" si="1"/>
        <v>1363010.8</v>
      </c>
    </row>
    <row r="37" spans="1:17" x14ac:dyDescent="0.45">
      <c r="A37" s="6" t="s">
        <v>27</v>
      </c>
      <c r="B37" s="7">
        <f t="shared" ref="B37" si="3">+B38</f>
        <v>13000000</v>
      </c>
      <c r="C37" s="8" t="s">
        <v>93</v>
      </c>
      <c r="D37" s="8" t="s">
        <v>93</v>
      </c>
      <c r="E37" s="7">
        <f t="shared" ref="E37:J37" si="4">+E38</f>
        <v>818719.2</v>
      </c>
      <c r="F37" s="7">
        <f t="shared" si="4"/>
        <v>1970300</v>
      </c>
      <c r="G37" s="7">
        <f t="shared" si="4"/>
        <v>970000</v>
      </c>
      <c r="H37" s="7">
        <f t="shared" si="4"/>
        <v>53000</v>
      </c>
      <c r="I37" s="7">
        <f t="shared" si="4"/>
        <v>1534000</v>
      </c>
      <c r="J37" s="7">
        <f t="shared" si="4"/>
        <v>830200</v>
      </c>
      <c r="K37" s="7">
        <f>+K38</f>
        <v>336000</v>
      </c>
      <c r="L37" s="7">
        <f>+L38</f>
        <v>1623260</v>
      </c>
      <c r="M37" s="7">
        <f>+M38</f>
        <v>750000</v>
      </c>
      <c r="N37" s="8" t="s">
        <v>93</v>
      </c>
      <c r="O37" s="8" t="s">
        <v>93</v>
      </c>
      <c r="P37" s="7">
        <f t="shared" si="1"/>
        <v>8885479.1999999993</v>
      </c>
    </row>
    <row r="38" spans="1:17" x14ac:dyDescent="0.4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10">
        <v>1623260</v>
      </c>
      <c r="M38" s="10">
        <v>750000</v>
      </c>
      <c r="N38" s="8" t="s">
        <v>93</v>
      </c>
      <c r="O38" s="8" t="s">
        <v>93</v>
      </c>
      <c r="P38" s="10">
        <f t="shared" si="1"/>
        <v>8885479.1999999993</v>
      </c>
      <c r="Q38" s="10"/>
    </row>
    <row r="39" spans="1:17" x14ac:dyDescent="0.4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1"/>
        <v>0</v>
      </c>
    </row>
    <row r="40" spans="1:17" x14ac:dyDescent="0.4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1"/>
        <v>0</v>
      </c>
    </row>
    <row r="41" spans="1:17" x14ac:dyDescent="0.4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1"/>
        <v>0</v>
      </c>
    </row>
    <row r="42" spans="1:17" x14ac:dyDescent="0.4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1"/>
        <v>0</v>
      </c>
    </row>
    <row r="43" spans="1:17" x14ac:dyDescent="0.4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1"/>
        <v>0</v>
      </c>
    </row>
    <row r="44" spans="1:17" x14ac:dyDescent="0.4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1"/>
        <v>0</v>
      </c>
    </row>
    <row r="45" spans="1:17" x14ac:dyDescent="0.4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1"/>
        <v>0</v>
      </c>
    </row>
    <row r="46" spans="1:17" x14ac:dyDescent="0.4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1"/>
        <v>0</v>
      </c>
    </row>
    <row r="47" spans="1:17" x14ac:dyDescent="0.4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1"/>
        <v>0</v>
      </c>
    </row>
    <row r="48" spans="1:17" x14ac:dyDescent="0.4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1"/>
        <v>0</v>
      </c>
    </row>
    <row r="49" spans="1:16" x14ac:dyDescent="0.4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1"/>
        <v>0</v>
      </c>
    </row>
    <row r="50" spans="1:16" x14ac:dyDescent="0.4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1"/>
        <v>0</v>
      </c>
    </row>
    <row r="51" spans="1:16" x14ac:dyDescent="0.4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1"/>
        <v>0</v>
      </c>
    </row>
    <row r="52" spans="1:16" x14ac:dyDescent="0.4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1"/>
        <v>0</v>
      </c>
    </row>
    <row r="53" spans="1:16" x14ac:dyDescent="0.4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1"/>
        <v>0</v>
      </c>
    </row>
    <row r="54" spans="1:16" x14ac:dyDescent="0.4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1"/>
        <v>0</v>
      </c>
    </row>
    <row r="55" spans="1:16" x14ac:dyDescent="0.4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1"/>
        <v>0</v>
      </c>
    </row>
    <row r="56" spans="1:16" x14ac:dyDescent="0.4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1"/>
        <v>0</v>
      </c>
    </row>
    <row r="57" spans="1:16" x14ac:dyDescent="0.4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1"/>
        <v>0</v>
      </c>
    </row>
    <row r="58" spans="1:16" x14ac:dyDescent="0.4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1"/>
        <v>0</v>
      </c>
    </row>
    <row r="59" spans="1:16" x14ac:dyDescent="0.4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1"/>
        <v>0</v>
      </c>
    </row>
    <row r="60" spans="1:16" x14ac:dyDescent="0.4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1"/>
        <v>0</v>
      </c>
    </row>
    <row r="61" spans="1:16" x14ac:dyDescent="0.4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1"/>
        <v>0</v>
      </c>
    </row>
    <row r="62" spans="1:16" x14ac:dyDescent="0.4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1"/>
        <v>0</v>
      </c>
    </row>
    <row r="63" spans="1:16" x14ac:dyDescent="0.4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10">
        <f t="shared" si="1"/>
        <v>0</v>
      </c>
    </row>
    <row r="64" spans="1:16" x14ac:dyDescent="0.4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10">
        <f t="shared" si="1"/>
        <v>0</v>
      </c>
    </row>
    <row r="65" spans="1:16" x14ac:dyDescent="0.4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1"/>
        <v>0</v>
      </c>
    </row>
    <row r="66" spans="1:16" x14ac:dyDescent="0.4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1"/>
        <v>0</v>
      </c>
    </row>
    <row r="67" spans="1:16" x14ac:dyDescent="0.4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1"/>
        <v>0</v>
      </c>
    </row>
    <row r="68" spans="1:16" x14ac:dyDescent="0.4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1"/>
        <v>0</v>
      </c>
    </row>
    <row r="69" spans="1:16" x14ac:dyDescent="0.4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1"/>
        <v>0</v>
      </c>
    </row>
    <row r="70" spans="1:16" x14ac:dyDescent="0.4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1"/>
        <v>0</v>
      </c>
    </row>
    <row r="71" spans="1:16" x14ac:dyDescent="0.4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1"/>
        <v>0</v>
      </c>
    </row>
    <row r="72" spans="1:16" x14ac:dyDescent="0.4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1"/>
        <v>0</v>
      </c>
    </row>
    <row r="73" spans="1:16" x14ac:dyDescent="0.4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1"/>
        <v>0</v>
      </c>
    </row>
    <row r="74" spans="1:16" x14ac:dyDescent="0.4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1"/>
        <v>0</v>
      </c>
    </row>
    <row r="75" spans="1:16" x14ac:dyDescent="0.4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1"/>
        <v>0</v>
      </c>
    </row>
    <row r="76" spans="1:16" x14ac:dyDescent="0.4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1"/>
        <v>0</v>
      </c>
    </row>
    <row r="77" spans="1:16" x14ac:dyDescent="0.4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5">SUM(D77:O77)</f>
        <v>0</v>
      </c>
    </row>
    <row r="78" spans="1:16" x14ac:dyDescent="0.4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5"/>
        <v>0</v>
      </c>
    </row>
    <row r="79" spans="1:16" x14ac:dyDescent="0.4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5"/>
        <v>0</v>
      </c>
    </row>
    <row r="80" spans="1:16" x14ac:dyDescent="0.4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5"/>
        <v>0</v>
      </c>
    </row>
    <row r="81" spans="1:16" x14ac:dyDescent="0.4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5"/>
        <v>0</v>
      </c>
    </row>
    <row r="82" spans="1:16" x14ac:dyDescent="0.4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5"/>
        <v>0</v>
      </c>
    </row>
    <row r="83" spans="1:16" x14ac:dyDescent="0.4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5"/>
        <v>0</v>
      </c>
    </row>
    <row r="84" spans="1:16" x14ac:dyDescent="0.45">
      <c r="A84" s="13" t="s">
        <v>65</v>
      </c>
      <c r="B84" s="14">
        <f>+B37+B27+B17+B11</f>
        <v>103047702</v>
      </c>
      <c r="C84" s="14">
        <f>+C63+C27+C17+C11</f>
        <v>20000000</v>
      </c>
      <c r="D84" s="15">
        <f>+D11+D27</f>
        <v>5761948.1099999994</v>
      </c>
      <c r="E84" s="15">
        <f t="shared" ref="E84:J84" si="6">+E37+E27+E17+E11</f>
        <v>6964834.7399999993</v>
      </c>
      <c r="F84" s="15">
        <f t="shared" si="6"/>
        <v>9324136.9900000002</v>
      </c>
      <c r="G84" s="15">
        <f t="shared" si="6"/>
        <v>8319401.4900000002</v>
      </c>
      <c r="H84" s="15">
        <f t="shared" si="6"/>
        <v>6719664.3399999999</v>
      </c>
      <c r="I84" s="15">
        <f t="shared" si="6"/>
        <v>8103071.2000000002</v>
      </c>
      <c r="J84" s="14">
        <f t="shared" si="6"/>
        <v>7677100.1999999993</v>
      </c>
      <c r="K84" s="14">
        <f>+K37+K27+K17+K11</f>
        <v>7305480.71</v>
      </c>
      <c r="L84" s="14">
        <f>+L37+L27+L17+L11</f>
        <v>8346187.21</v>
      </c>
      <c r="M84" s="14">
        <f>+M37+M27+M17+M11</f>
        <v>7446176.7300000004</v>
      </c>
      <c r="N84" s="14" t="str">
        <f>+N81</f>
        <v>-</v>
      </c>
      <c r="O84" s="14" t="str">
        <f>+O82</f>
        <v>-</v>
      </c>
      <c r="P84" s="14">
        <f>+P37+P27+P17+P11</f>
        <v>75968001.719999999</v>
      </c>
    </row>
    <row r="85" spans="1:16" x14ac:dyDescent="0.45">
      <c r="A85" s="1" t="s">
        <v>115</v>
      </c>
    </row>
    <row r="86" spans="1:16" x14ac:dyDescent="0.45">
      <c r="A86" s="1" t="s">
        <v>116</v>
      </c>
    </row>
    <row r="87" spans="1:16" ht="22.8" thickBot="1" x14ac:dyDescent="0.5"/>
    <row r="88" spans="1:16" ht="22.8" thickBot="1" x14ac:dyDescent="0.5">
      <c r="A88" s="16" t="s">
        <v>108</v>
      </c>
    </row>
    <row r="89" spans="1:16" ht="67.2" thickBot="1" x14ac:dyDescent="0.5">
      <c r="A89" s="17" t="s">
        <v>109</v>
      </c>
    </row>
    <row r="90" spans="1:16" ht="133.80000000000001" thickBot="1" x14ac:dyDescent="0.5">
      <c r="A90" s="18" t="s">
        <v>110</v>
      </c>
    </row>
    <row r="93" spans="1:16" x14ac:dyDescent="0.45">
      <c r="A93" s="19" t="s">
        <v>97</v>
      </c>
    </row>
    <row r="94" spans="1:16" x14ac:dyDescent="0.45">
      <c r="A94" s="1" t="s">
        <v>98</v>
      </c>
    </row>
    <row r="95" spans="1:16" x14ac:dyDescent="0.45">
      <c r="A95" s="1" t="s">
        <v>99</v>
      </c>
    </row>
    <row r="96" spans="1:16" x14ac:dyDescent="0.45">
      <c r="A96" s="1" t="s">
        <v>100</v>
      </c>
    </row>
    <row r="97" spans="1:7" x14ac:dyDescent="0.45">
      <c r="A97" s="1" t="s">
        <v>101</v>
      </c>
    </row>
    <row r="98" spans="1:7" x14ac:dyDescent="0.45">
      <c r="A98" s="1" t="s">
        <v>102</v>
      </c>
    </row>
    <row r="99" spans="1:7" x14ac:dyDescent="0.45">
      <c r="A99" s="1" t="s">
        <v>103</v>
      </c>
    </row>
    <row r="103" spans="1:7" x14ac:dyDescent="0.45">
      <c r="A103" s="20" t="s">
        <v>111</v>
      </c>
      <c r="E103" s="19" t="s">
        <v>112</v>
      </c>
      <c r="F103" s="19"/>
      <c r="G103" s="19"/>
    </row>
    <row r="104" spans="1:7" x14ac:dyDescent="0.45">
      <c r="A104" s="21" t="s">
        <v>104</v>
      </c>
      <c r="E104" s="1" t="s">
        <v>113</v>
      </c>
    </row>
    <row r="105" spans="1:7" x14ac:dyDescent="0.45">
      <c r="A105" s="21" t="s">
        <v>105</v>
      </c>
      <c r="E105" s="1" t="s">
        <v>114</v>
      </c>
    </row>
    <row r="106" spans="1:7" x14ac:dyDescent="0.4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de Transparencia</dc:creator>
  <cp:lastModifiedBy>Seccion de Transparencia</cp:lastModifiedBy>
  <cp:lastPrinted>2024-09-02T14:20:14Z</cp:lastPrinted>
  <dcterms:created xsi:type="dcterms:W3CDTF">2021-07-29T18:58:50Z</dcterms:created>
  <dcterms:modified xsi:type="dcterms:W3CDTF">2024-11-05T15:10:12Z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2024-11-05T15:09:53Z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00cc60a6-c23d-4cdb-8a54-06e2ba7550fc</vt:lpwstr>
  </property>
  <property fmtid="{D5CDD505-2E9C-101B-9397-08002B2CF9AE}" pid="8" name="MSIP_Label_defa4170-0d19-0005-0004-bc88714345d2_ContentBits">
    <vt:lpwstr>0</vt:lpwstr>
  </property>
</Properties>
</file>