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39" i="2"/>
  <c r="J86" i="2" s="1"/>
  <c r="J19" i="2"/>
  <c r="J13" i="2"/>
  <c r="I86" i="2" l="1"/>
  <c r="I39" i="2"/>
  <c r="I29" i="2"/>
  <c r="I13" i="2"/>
  <c r="I19" i="2"/>
  <c r="H86" i="2" l="1"/>
  <c r="H39" i="2"/>
  <c r="H29" i="2"/>
  <c r="H19" i="2"/>
  <c r="H13" i="2"/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<sst xmlns="http://schemas.openxmlformats.org/spreadsheetml/2006/main" count="1054" uniqueCount="117">
  <si>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</si>
  <si>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</si>
  <si>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</si>
  <si>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</si>
  <si>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</si>
  <si>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</si>
  <si>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</si>
  <si>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</si>
  <si>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</si>
  <si>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</si>
  <si>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</si>
  <si>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</si>
  <si>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</si>
  <si>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</si>
  <si>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</si>
  <si>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</si>
  <si>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</si>
  <si>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</si>
  <si>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</si>
  <si>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</si>
  <si>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</si>
  <si>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</si>
  <si>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</si>
  <si>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</si>
  <si>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</si>
  <si>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</si>
  <si>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</si>
  <si>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</si>
  <si>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</si>
  <si>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</si>
  <si>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</si>
  <si>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</si>
  <si>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</si>
  <si>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</si>
  <si>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</si>
  <si>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</si>
  <si>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</si>
  <si>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</si>
  <si>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</si>
  <si>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</si>
  <si>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</si>
  <si>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</si>
  <si>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</si>
  <si>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</si>
  <si>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</si>
  <si>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</si>
  <si>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</si>
  <si>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</si>
  <si>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</si>
  <si>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</si>
  <si>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</si>
  <si>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</si>
  <si>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</si>
  <si>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</si>
  <si>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</si>
  <si>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</si>
  <si>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</si>
  <si>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</si>
  <si>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</si>
  <si>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</si>
  <si>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</si>
  <si>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</si>
  <si>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</si>
  <si>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</si>
  <si>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</si>
  <si>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</si>
  <si>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</si>
  <si>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</si>
  <si>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</si>
  <si>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</si>
  <si>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</si>
  <si>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</si>
  <si>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</si>
  <si>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</si>
  <si>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</si>
  <si>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</si>
  <si>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</si>
  <si>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</si>
  <si>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</si>
  <si>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</si>
  <si>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</si>
  <si>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</si>
  <si>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</si>
  <si>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</si>
  <si>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</si>
  <si>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</si>
  <si>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</si>
  <si>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</si>
  <si>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</si>
  <si>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</si>
  <si>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</si>
  <si>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</si>
  <si>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</si>
  <si>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</si>
  <si>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</si>
  <si>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</si>
  <si>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</si>
  <si>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</si>
  <si>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</si>
  <si>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</si>
  <si>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</si>
  <si>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</si>
  <si>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</si>
  <si>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</si>
  <si>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</si>
  <si>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</si>
  <si>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</si>
  <si>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</si>
  <si>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</si>
  <si>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</si>
  <si>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</si>
  <si>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</si>
  <si>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</si>
  <si>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</si>
  <si>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</si>
  <si>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julio  del 2024</t>
  </si>
  <si>
    <t>Fecha de imputacion: Hasta el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</si>
</sst>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30" zoomScaleNormal="130" workbookViewId="0">
      <selection activeCell="J40" sqref="J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3">
        <f>+H14+H18</f>
        <v>4998423.37</v>
      </c>
      <c r="I13" s="13">
        <f>+I14+I18</f>
        <v>4952331.5</v>
      </c>
      <c r="J13" s="13">
        <f>+J14+J18</f>
        <v>4952331.5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34952568.149999999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2">
        <v>4877872.4800000004</v>
      </c>
      <c r="I14" s="12">
        <v>4835309.1100000003</v>
      </c>
      <c r="J14" s="12">
        <v>4835309.1100000003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34111498.100000001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2">
        <v>120550.89</v>
      </c>
      <c r="I18" s="12">
        <v>117022.39</v>
      </c>
      <c r="J18" s="12">
        <v>117022.39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841070.04999999993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 t="shared" ref="E19:J19" si="1">+E20</f>
        <v>383537.43</v>
      </c>
      <c r="F19" s="13">
        <f t="shared" si="1"/>
        <v>182861.2</v>
      </c>
      <c r="G19" s="13">
        <f t="shared" si="1"/>
        <v>403534.22</v>
      </c>
      <c r="H19" s="13">
        <f t="shared" si="1"/>
        <v>212952.59</v>
      </c>
      <c r="I19" s="13">
        <f t="shared" si="1"/>
        <v>396539.7</v>
      </c>
      <c r="J19" s="13">
        <f t="shared" si="1"/>
        <v>208873.4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1788298.5399999998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2">
        <v>212952.59</v>
      </c>
      <c r="I20" s="12">
        <v>396539.7</v>
      </c>
      <c r="J20" s="12">
        <v>208873.4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1788298.5399999998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3">
        <f>+H30+H36+H38</f>
        <v>1455288.3800000001</v>
      </c>
      <c r="I29" s="13">
        <f>+I30++I36</f>
        <v>1220200</v>
      </c>
      <c r="J29" s="13">
        <f>+J30+J32+J36+J38</f>
        <v>1685695.3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9953071.1799999997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2">
        <v>758880</v>
      </c>
      <c r="I30" s="12">
        <v>758700</v>
      </c>
      <c r="J30" s="12">
        <v>758880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5312430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2">
        <v>207048.7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207048.7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492600.08</v>
      </c>
      <c r="I36" s="12">
        <v>461500</v>
      </c>
      <c r="J36" s="12">
        <v>461500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3261600.08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2">
        <v>203808.3</v>
      </c>
      <c r="I38" s="14" t="s">
        <v>96</v>
      </c>
      <c r="J38" s="12">
        <v>258266.6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1171992.4000000001</v>
      </c>
    </row>
    <row r="39" spans="1:17" x14ac:dyDescent="0.25">
      <c r="A39" s="3" t="s">
        <v>27</v>
      </c>
      <c r="B39" s="13">
        <f t="shared" ref="B39" si="2">+B40</f>
        <v>13000000</v>
      </c>
      <c r="C39" s="14" t="s">
        <v>96</v>
      </c>
      <c r="D39" s="14" t="s">
        <v>96</v>
      </c>
      <c r="E39" s="13">
        <f t="shared" ref="E39:J39" si="3">+E40</f>
        <v>818719.2</v>
      </c>
      <c r="F39" s="13">
        <f t="shared" si="3"/>
        <v>1970300</v>
      </c>
      <c r="G39" s="13">
        <f t="shared" si="3"/>
        <v>970000</v>
      </c>
      <c r="H39" s="13">
        <f t="shared" si="3"/>
        <v>53000</v>
      </c>
      <c r="I39" s="13">
        <f t="shared" si="3"/>
        <v>1534000</v>
      </c>
      <c r="J39" s="13">
        <f t="shared" si="3"/>
        <v>830200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6176219.2000000002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2">
        <v>53000</v>
      </c>
      <c r="I40" s="12">
        <v>1534000</v>
      </c>
      <c r="J40" s="12">
        <v>830200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6176219.2000000002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4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 t="shared" ref="E86:J86" si="5">+E39+E29+E19+E13</f>
        <v>6964834.7399999993</v>
      </c>
      <c r="F86" s="21">
        <f t="shared" si="5"/>
        <v>9324136.9900000002</v>
      </c>
      <c r="G86" s="21">
        <f t="shared" si="5"/>
        <v>8319401.4900000002</v>
      </c>
      <c r="H86" s="21">
        <f t="shared" si="5"/>
        <v>6719664.3399999999</v>
      </c>
      <c r="I86" s="21">
        <f t="shared" si="5"/>
        <v>8103071.2000000002</v>
      </c>
      <c r="J86" s="15">
        <f t="shared" si="5"/>
        <v>7677100.1999999993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52870157.069999993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2024-08-06T19:52:24Z</dcterms:modified>
</cp:coreProperties>
</file>