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3\4.- ABRIL\"/>
    </mc:Choice>
  </mc:AlternateContent>
  <xr:revisionPtr revIDLastSave="0" documentId="13_ncr:1_{D0584B3C-5C87-4F73-B7A8-2262ECB28B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NGO_ISSFF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D44" i="1"/>
  <c r="E44" i="1"/>
  <c r="F44" i="1" l="1"/>
  <c r="F32" i="1"/>
  <c r="D55" i="1"/>
  <c r="E55" i="1"/>
  <c r="F55" i="1" l="1"/>
  <c r="D54" i="1"/>
  <c r="E54" i="1"/>
  <c r="F54" i="1" l="1"/>
  <c r="D21" i="1"/>
  <c r="D84" i="1" l="1"/>
  <c r="E84" i="1"/>
  <c r="F84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1" i="1"/>
  <c r="F21" i="1" s="1"/>
  <c r="E3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4" i="1"/>
  <c r="D35" i="1"/>
  <c r="D36" i="1"/>
  <c r="D37" i="1"/>
  <c r="D38" i="1"/>
  <c r="D39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33" i="1"/>
  <c r="D85" i="1"/>
  <c r="D86" i="1"/>
  <c r="F86" i="1" s="1"/>
  <c r="D87" i="1"/>
  <c r="D88" i="1"/>
  <c r="D89" i="1"/>
  <c r="D90" i="1"/>
  <c r="D91" i="1"/>
  <c r="D92" i="1"/>
  <c r="D93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F106" i="1" s="1"/>
  <c r="D107" i="1"/>
  <c r="D108" i="1"/>
  <c r="D109" i="1"/>
  <c r="D110" i="1"/>
  <c r="D111" i="1"/>
  <c r="D112" i="1"/>
  <c r="D113" i="1"/>
  <c r="D114" i="1"/>
  <c r="D115" i="1"/>
  <c r="D116" i="1"/>
  <c r="D117" i="1"/>
  <c r="F117" i="1" s="1"/>
  <c r="D118" i="1"/>
  <c r="D119" i="1"/>
  <c r="D120" i="1"/>
  <c r="D121" i="1"/>
  <c r="F121" i="1" s="1"/>
  <c r="D122" i="1"/>
  <c r="D123" i="1"/>
  <c r="D124" i="1"/>
  <c r="D125" i="1"/>
  <c r="F125" i="1" s="1"/>
  <c r="D126" i="1"/>
  <c r="D127" i="1"/>
  <c r="D128" i="1"/>
  <c r="D129" i="1"/>
  <c r="D130" i="1"/>
  <c r="D131" i="1"/>
  <c r="D132" i="1"/>
  <c r="D133" i="1"/>
  <c r="D134" i="1"/>
  <c r="D135" i="1"/>
  <c r="D136" i="1"/>
  <c r="D137" i="1"/>
  <c r="F137" i="1" s="1"/>
  <c r="C138" i="1"/>
  <c r="F93" i="1" l="1"/>
  <c r="F133" i="1"/>
  <c r="F113" i="1"/>
  <c r="F129" i="1"/>
  <c r="F114" i="1"/>
  <c r="F110" i="1"/>
  <c r="F109" i="1"/>
  <c r="F94" i="1"/>
  <c r="F89" i="1"/>
  <c r="F90" i="1"/>
  <c r="F102" i="1"/>
  <c r="F118" i="1"/>
  <c r="F98" i="1"/>
  <c r="F136" i="1"/>
  <c r="F124" i="1"/>
  <c r="F132" i="1"/>
  <c r="F128" i="1"/>
  <c r="F42" i="1"/>
  <c r="F38" i="1"/>
  <c r="F34" i="1"/>
  <c r="F28" i="1"/>
  <c r="F24" i="1"/>
  <c r="F19" i="1"/>
  <c r="F16" i="1"/>
  <c r="F83" i="1"/>
  <c r="F79" i="1"/>
  <c r="F61" i="1"/>
  <c r="F57" i="1"/>
  <c r="F51" i="1"/>
  <c r="F47" i="1"/>
  <c r="F75" i="1"/>
  <c r="F67" i="1"/>
  <c r="F71" i="1"/>
  <c r="F80" i="1"/>
  <c r="F76" i="1"/>
  <c r="F72" i="1"/>
  <c r="F68" i="1"/>
  <c r="F64" i="1"/>
  <c r="F60" i="1"/>
  <c r="F56" i="1"/>
  <c r="F50" i="1"/>
  <c r="F46" i="1"/>
  <c r="F41" i="1"/>
  <c r="F37" i="1"/>
  <c r="F31" i="1"/>
  <c r="F27" i="1"/>
  <c r="F23" i="1"/>
  <c r="F134" i="1"/>
  <c r="F126" i="1"/>
  <c r="F119" i="1"/>
  <c r="F115" i="1"/>
  <c r="F107" i="1"/>
  <c r="F99" i="1"/>
  <c r="F95" i="1"/>
  <c r="F91" i="1"/>
  <c r="F87" i="1"/>
  <c r="F130" i="1"/>
  <c r="F122" i="1"/>
  <c r="F111" i="1"/>
  <c r="F103" i="1"/>
  <c r="F20" i="1"/>
  <c r="F17" i="1"/>
  <c r="F13" i="1"/>
  <c r="F82" i="1"/>
  <c r="F78" i="1"/>
  <c r="F74" i="1"/>
  <c r="F70" i="1"/>
  <c r="F66" i="1"/>
  <c r="F63" i="1"/>
  <c r="F59" i="1"/>
  <c r="F53" i="1"/>
  <c r="F49" i="1"/>
  <c r="F45" i="1"/>
  <c r="F40" i="1"/>
  <c r="F36" i="1"/>
  <c r="F30" i="1"/>
  <c r="F26" i="1"/>
  <c r="F18" i="1"/>
  <c r="F15" i="1"/>
  <c r="F135" i="1"/>
  <c r="F131" i="1"/>
  <c r="F127" i="1"/>
  <c r="F123" i="1"/>
  <c r="F120" i="1"/>
  <c r="F116" i="1"/>
  <c r="F112" i="1"/>
  <c r="F108" i="1"/>
  <c r="F104" i="1"/>
  <c r="F100" i="1"/>
  <c r="F96" i="1"/>
  <c r="F92" i="1"/>
  <c r="F88" i="1"/>
  <c r="F85" i="1"/>
  <c r="F81" i="1"/>
  <c r="F77" i="1"/>
  <c r="F73" i="1"/>
  <c r="F69" i="1"/>
  <c r="F65" i="1"/>
  <c r="F62" i="1"/>
  <c r="F58" i="1"/>
  <c r="F52" i="1"/>
  <c r="F48" i="1"/>
  <c r="F43" i="1"/>
  <c r="F39" i="1"/>
  <c r="F35" i="1"/>
  <c r="F29" i="1"/>
  <c r="F25" i="1"/>
  <c r="F22" i="1"/>
  <c r="F14" i="1"/>
  <c r="F33" i="1"/>
  <c r="E138" i="1"/>
  <c r="D138" i="1"/>
  <c r="F138" i="1" l="1"/>
</calcChain>
</file>

<file path=xl/sharedStrings.xml><?xml version="1.0" encoding="utf-8"?>
<sst xmlns="http://schemas.openxmlformats.org/spreadsheetml/2006/main" count="139" uniqueCount="15">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</sst>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workbookViewId="0">
      <pane ySplit="12" topLeftCell="A13" activePane="bottomLeft" state="frozen"/>
      <selection pane="bottomLeft" activeCell="B142" sqref="B142"/>
    </sheetView>
  </sheetViews>
  <sheetFormatPr baseColWidth="10" defaultRowHeight="14.4" x14ac:dyDescent="0.3"/>
  <cols>
    <col min="1" max="1" width="4.5546875" bestFit="1" customWidth="1"/>
    <col min="2" max="2" width="39.109375" customWidth="1"/>
    <col min="3" max="3" width="16.109375" bestFit="1" customWidth="1"/>
    <col min="4" max="4" width="11.5546875" bestFit="1" customWidth="1"/>
    <col min="5" max="5" width="11.88671875" customWidth="1"/>
    <col min="6" max="6" width="15.88671875" customWidth="1"/>
  </cols>
  <sheetData>
    <row r="1" spans="1:6" x14ac:dyDescent="0.3">
      <c r="A1" s="16"/>
      <c r="B1" s="16"/>
      <c r="C1" s="16"/>
      <c r="D1" s="16"/>
      <c r="E1" s="16"/>
      <c r="F1" s="16"/>
    </row>
    <row r="2" spans="1:6" x14ac:dyDescent="0.3">
      <c r="A2" s="16"/>
      <c r="B2" s="16"/>
      <c r="C2" s="16"/>
      <c r="D2" s="16"/>
      <c r="E2" s="16"/>
      <c r="F2" s="16"/>
    </row>
    <row r="3" spans="1:6" x14ac:dyDescent="0.3">
      <c r="A3" s="16"/>
      <c r="B3" s="16"/>
      <c r="C3" s="16"/>
      <c r="D3" s="16"/>
      <c r="E3" s="16"/>
      <c r="F3" s="16"/>
    </row>
    <row r="4" spans="1:6" x14ac:dyDescent="0.3">
      <c r="A4" s="16"/>
      <c r="B4" s="16"/>
      <c r="C4" s="16"/>
      <c r="D4" s="16"/>
      <c r="E4" s="16"/>
      <c r="F4" s="16"/>
    </row>
    <row r="5" spans="1:6" x14ac:dyDescent="0.3">
      <c r="A5" s="16"/>
      <c r="B5" s="16"/>
      <c r="C5" s="16"/>
      <c r="D5" s="16"/>
      <c r="E5" s="16"/>
      <c r="F5" s="16"/>
    </row>
    <row r="6" spans="1:6" x14ac:dyDescent="0.3">
      <c r="A6" s="16"/>
      <c r="B6" s="16"/>
      <c r="C6" s="16"/>
      <c r="D6" s="16"/>
      <c r="E6" s="16"/>
      <c r="F6" s="16"/>
    </row>
    <row r="7" spans="1:6" ht="15.6" x14ac:dyDescent="0.3">
      <c r="A7" s="19" t="s">
        <v>9</v>
      </c>
      <c r="B7" s="19"/>
      <c r="C7" s="19"/>
      <c r="D7" s="19"/>
      <c r="E7" s="19"/>
      <c r="F7" s="19"/>
    </row>
    <row r="8" spans="1:6" ht="15.6" x14ac:dyDescent="0.3">
      <c r="A8" s="19" t="s">
        <v>0</v>
      </c>
      <c r="B8" s="19"/>
      <c r="C8" s="19"/>
      <c r="D8" s="19"/>
      <c r="E8" s="19"/>
      <c r="F8" s="19"/>
    </row>
    <row r="9" spans="1:6" ht="15.6" x14ac:dyDescent="0.3">
      <c r="A9" s="19" t="s">
        <v>10</v>
      </c>
      <c r="B9" s="19"/>
      <c r="C9" s="19"/>
      <c r="D9" s="19"/>
      <c r="E9" s="19"/>
      <c r="F9" s="19"/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20" t="s">
        <v>14</v>
      </c>
      <c r="B11" s="20"/>
      <c r="C11" s="20"/>
      <c r="D11" s="20"/>
      <c r="E11" s="20"/>
      <c r="F11" s="20"/>
    </row>
    <row r="12" spans="1:6" ht="43.2" x14ac:dyDescent="0.3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3">
      <c r="A13" s="6">
        <v>1</v>
      </c>
      <c r="B13" s="7" t="s">
        <v>7</v>
      </c>
      <c r="C13" s="12">
        <v>19709.39</v>
      </c>
      <c r="D13" s="8">
        <f t="shared" ref="D13:D44" si="0">C13*3.04%</f>
        <v>599.16545599999995</v>
      </c>
      <c r="E13" s="8">
        <f t="shared" ref="E13:E44" si="1">C13*7%</f>
        <v>1379.6573000000001</v>
      </c>
      <c r="F13" s="8">
        <f t="shared" ref="F13:F78" si="2">C13-(D13+E13)</f>
        <v>17730.567243999998</v>
      </c>
    </row>
    <row r="14" spans="1:6" x14ac:dyDescent="0.3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3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3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3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3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3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3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3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3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3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3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3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3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3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3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3">
      <c r="A29" s="6">
        <v>17</v>
      </c>
      <c r="B29" s="7" t="s">
        <v>7</v>
      </c>
      <c r="C29" s="12">
        <v>13915.31</v>
      </c>
      <c r="D29" s="8">
        <f t="shared" si="0"/>
        <v>423.02542399999999</v>
      </c>
      <c r="E29" s="8">
        <f t="shared" si="1"/>
        <v>974.07170000000008</v>
      </c>
      <c r="F29" s="8">
        <f t="shared" si="2"/>
        <v>12518.212876</v>
      </c>
    </row>
    <row r="30" spans="1:6" x14ac:dyDescent="0.3">
      <c r="A30" s="6">
        <v>18</v>
      </c>
      <c r="B30" s="7" t="s">
        <v>7</v>
      </c>
      <c r="C30" s="12">
        <v>13579.49</v>
      </c>
      <c r="D30" s="8">
        <f t="shared" si="0"/>
        <v>412.81649599999997</v>
      </c>
      <c r="E30" s="8">
        <f t="shared" si="1"/>
        <v>950.56430000000012</v>
      </c>
      <c r="F30" s="8">
        <f t="shared" si="2"/>
        <v>12216.109204</v>
      </c>
    </row>
    <row r="31" spans="1:6" x14ac:dyDescent="0.3">
      <c r="A31" s="6">
        <v>19</v>
      </c>
      <c r="B31" s="7" t="s">
        <v>7</v>
      </c>
      <c r="C31" s="12">
        <v>13115.2</v>
      </c>
      <c r="D31" s="8">
        <f t="shared" si="0"/>
        <v>398.70208000000002</v>
      </c>
      <c r="E31" s="8">
        <f t="shared" si="1"/>
        <v>918.06400000000019</v>
      </c>
      <c r="F31" s="8">
        <f t="shared" si="2"/>
        <v>11798.433919999999</v>
      </c>
    </row>
    <row r="32" spans="1:6" x14ac:dyDescent="0.3">
      <c r="A32" s="6">
        <v>20</v>
      </c>
      <c r="B32" s="7" t="s">
        <v>7</v>
      </c>
      <c r="C32" s="12">
        <v>13050</v>
      </c>
      <c r="D32" s="8">
        <f t="shared" si="0"/>
        <v>396.72</v>
      </c>
      <c r="E32" s="8">
        <f t="shared" si="1"/>
        <v>913.50000000000011</v>
      </c>
      <c r="F32" s="8">
        <f t="shared" si="2"/>
        <v>11739.779999999999</v>
      </c>
    </row>
    <row r="33" spans="1:6" x14ac:dyDescent="0.3">
      <c r="A33" s="6">
        <v>21</v>
      </c>
      <c r="B33" s="7" t="s">
        <v>7</v>
      </c>
      <c r="C33" s="12">
        <v>13000</v>
      </c>
      <c r="D33" s="8">
        <f>C33*3.04%</f>
        <v>395.2</v>
      </c>
      <c r="E33" s="8">
        <f>C33*7%</f>
        <v>910.00000000000011</v>
      </c>
      <c r="F33" s="8">
        <f>C33-(D33+E33)</f>
        <v>11694.8</v>
      </c>
    </row>
    <row r="34" spans="1:6" x14ac:dyDescent="0.3">
      <c r="A34" s="6">
        <v>22</v>
      </c>
      <c r="B34" s="7" t="s">
        <v>7</v>
      </c>
      <c r="C34" s="12">
        <v>12930.98</v>
      </c>
      <c r="D34" s="8">
        <f t="shared" si="0"/>
        <v>393.10179199999999</v>
      </c>
      <c r="E34" s="8">
        <f t="shared" si="1"/>
        <v>905.16860000000008</v>
      </c>
      <c r="F34" s="8">
        <f t="shared" si="2"/>
        <v>11632.709607999999</v>
      </c>
    </row>
    <row r="35" spans="1:6" x14ac:dyDescent="0.3">
      <c r="A35" s="6">
        <v>23</v>
      </c>
      <c r="B35" s="7" t="s">
        <v>7</v>
      </c>
      <c r="C35" s="12">
        <v>12856.05</v>
      </c>
      <c r="D35" s="8">
        <f t="shared" si="0"/>
        <v>390.82391999999999</v>
      </c>
      <c r="E35" s="8">
        <f t="shared" si="1"/>
        <v>899.92349999999999</v>
      </c>
      <c r="F35" s="8">
        <f t="shared" si="2"/>
        <v>11565.30258</v>
      </c>
    </row>
    <row r="36" spans="1:6" x14ac:dyDescent="0.3">
      <c r="A36" s="6">
        <v>24</v>
      </c>
      <c r="B36" s="7" t="s">
        <v>7</v>
      </c>
      <c r="C36" s="12">
        <v>12808.29</v>
      </c>
      <c r="D36" s="8">
        <f t="shared" si="0"/>
        <v>389.37201600000003</v>
      </c>
      <c r="E36" s="8">
        <f t="shared" si="1"/>
        <v>896.58030000000019</v>
      </c>
      <c r="F36" s="8">
        <f t="shared" si="2"/>
        <v>11522.337684</v>
      </c>
    </row>
    <row r="37" spans="1:6" x14ac:dyDescent="0.3">
      <c r="A37" s="6">
        <v>25</v>
      </c>
      <c r="B37" s="7" t="s">
        <v>7</v>
      </c>
      <c r="C37" s="12">
        <v>12652.82</v>
      </c>
      <c r="D37" s="8">
        <f t="shared" si="0"/>
        <v>384.64572799999996</v>
      </c>
      <c r="E37" s="8">
        <f t="shared" si="1"/>
        <v>885.69740000000002</v>
      </c>
      <c r="F37" s="8">
        <f t="shared" si="2"/>
        <v>11382.476871999999</v>
      </c>
    </row>
    <row r="38" spans="1:6" x14ac:dyDescent="0.3">
      <c r="A38" s="6">
        <v>26</v>
      </c>
      <c r="B38" s="7" t="s">
        <v>7</v>
      </c>
      <c r="C38" s="12">
        <v>12629.58</v>
      </c>
      <c r="D38" s="8">
        <f t="shared" si="0"/>
        <v>383.939232</v>
      </c>
      <c r="E38" s="8">
        <f t="shared" si="1"/>
        <v>884.07060000000013</v>
      </c>
      <c r="F38" s="8">
        <f t="shared" si="2"/>
        <v>11361.570168</v>
      </c>
    </row>
    <row r="39" spans="1:6" x14ac:dyDescent="0.3">
      <c r="A39" s="6">
        <v>27</v>
      </c>
      <c r="B39" s="7" t="s">
        <v>7</v>
      </c>
      <c r="C39" s="12">
        <v>12605.35</v>
      </c>
      <c r="D39" s="8">
        <f t="shared" si="0"/>
        <v>383.20264000000003</v>
      </c>
      <c r="E39" s="8">
        <f t="shared" si="1"/>
        <v>882.37450000000013</v>
      </c>
      <c r="F39" s="8">
        <f t="shared" si="2"/>
        <v>11339.772860000001</v>
      </c>
    </row>
    <row r="40" spans="1:6" x14ac:dyDescent="0.3">
      <c r="A40" s="6">
        <v>28</v>
      </c>
      <c r="B40" s="7" t="s">
        <v>7</v>
      </c>
      <c r="C40" s="12">
        <v>12563.37</v>
      </c>
      <c r="D40" s="8">
        <f t="shared" si="0"/>
        <v>381.92644800000005</v>
      </c>
      <c r="E40" s="8">
        <f t="shared" si="1"/>
        <v>879.43590000000017</v>
      </c>
      <c r="F40" s="8">
        <f t="shared" si="2"/>
        <v>11302.007652</v>
      </c>
    </row>
    <row r="41" spans="1:6" x14ac:dyDescent="0.3">
      <c r="A41" s="6">
        <v>29</v>
      </c>
      <c r="B41" s="7" t="s">
        <v>7</v>
      </c>
      <c r="C41" s="12">
        <v>12532.57</v>
      </c>
      <c r="D41" s="8">
        <f t="shared" si="0"/>
        <v>380.99012799999997</v>
      </c>
      <c r="E41" s="8">
        <f t="shared" si="1"/>
        <v>877.27990000000011</v>
      </c>
      <c r="F41" s="8">
        <f t="shared" si="2"/>
        <v>11274.299971999999</v>
      </c>
    </row>
    <row r="42" spans="1:6" x14ac:dyDescent="0.3">
      <c r="A42" s="6">
        <v>30</v>
      </c>
      <c r="B42" s="7" t="s">
        <v>7</v>
      </c>
      <c r="C42" s="12">
        <v>12482.99</v>
      </c>
      <c r="D42" s="8">
        <f t="shared" si="0"/>
        <v>379.48289599999998</v>
      </c>
      <c r="E42" s="8">
        <f t="shared" si="1"/>
        <v>873.80930000000012</v>
      </c>
      <c r="F42" s="8">
        <f t="shared" si="2"/>
        <v>11229.697803999999</v>
      </c>
    </row>
    <row r="43" spans="1:6" x14ac:dyDescent="0.3">
      <c r="A43" s="6">
        <v>31</v>
      </c>
      <c r="B43" s="7" t="s">
        <v>7</v>
      </c>
      <c r="C43" s="12">
        <v>12452.49</v>
      </c>
      <c r="D43" s="8">
        <f t="shared" si="0"/>
        <v>378.55569600000001</v>
      </c>
      <c r="E43" s="8">
        <f t="shared" si="1"/>
        <v>871.67430000000002</v>
      </c>
      <c r="F43" s="8">
        <f t="shared" si="2"/>
        <v>11202.260004</v>
      </c>
    </row>
    <row r="44" spans="1:6" x14ac:dyDescent="0.3">
      <c r="A44" s="6">
        <v>32</v>
      </c>
      <c r="B44" s="7" t="s">
        <v>7</v>
      </c>
      <c r="C44" s="12">
        <v>12367.84</v>
      </c>
      <c r="D44" s="8">
        <f t="shared" si="0"/>
        <v>375.98233600000003</v>
      </c>
      <c r="E44" s="8">
        <f t="shared" si="1"/>
        <v>865.74880000000007</v>
      </c>
      <c r="F44" s="8">
        <f t="shared" si="2"/>
        <v>11126.108864</v>
      </c>
    </row>
    <row r="45" spans="1:6" x14ac:dyDescent="0.3">
      <c r="A45" s="6">
        <v>33</v>
      </c>
      <c r="B45" s="7" t="s">
        <v>7</v>
      </c>
      <c r="C45" s="12">
        <v>12345.48</v>
      </c>
      <c r="D45" s="8">
        <f t="shared" ref="D45:D77" si="3">C45*3.04%</f>
        <v>375.302592</v>
      </c>
      <c r="E45" s="8">
        <f t="shared" ref="E45:E77" si="4">C45*7%</f>
        <v>864.18360000000007</v>
      </c>
      <c r="F45" s="8">
        <f t="shared" si="2"/>
        <v>11105.993807999999</v>
      </c>
    </row>
    <row r="46" spans="1:6" x14ac:dyDescent="0.3">
      <c r="A46" s="6">
        <v>34</v>
      </c>
      <c r="B46" s="7" t="s">
        <v>7</v>
      </c>
      <c r="C46" s="12">
        <v>12315.66</v>
      </c>
      <c r="D46" s="8">
        <f t="shared" si="3"/>
        <v>374.39606399999997</v>
      </c>
      <c r="E46" s="8">
        <f t="shared" si="4"/>
        <v>862.09620000000007</v>
      </c>
      <c r="F46" s="8">
        <f t="shared" si="2"/>
        <v>11079.167735999999</v>
      </c>
    </row>
    <row r="47" spans="1:6" x14ac:dyDescent="0.3">
      <c r="A47" s="6">
        <v>35</v>
      </c>
      <c r="B47" s="7" t="s">
        <v>7</v>
      </c>
      <c r="C47" s="14">
        <v>12305</v>
      </c>
      <c r="D47" s="8">
        <f t="shared" si="3"/>
        <v>374.072</v>
      </c>
      <c r="E47" s="8">
        <f t="shared" si="4"/>
        <v>861.35000000000014</v>
      </c>
      <c r="F47" s="8">
        <f t="shared" si="2"/>
        <v>11069.578</v>
      </c>
    </row>
    <row r="48" spans="1:6" x14ac:dyDescent="0.3">
      <c r="A48" s="6">
        <v>36</v>
      </c>
      <c r="B48" s="7" t="s">
        <v>7</v>
      </c>
      <c r="C48" s="12">
        <v>12295.39</v>
      </c>
      <c r="D48" s="8">
        <f t="shared" si="3"/>
        <v>373.779856</v>
      </c>
      <c r="E48" s="8">
        <f t="shared" si="4"/>
        <v>860.67730000000006</v>
      </c>
      <c r="F48" s="8">
        <f t="shared" si="2"/>
        <v>11060.932843999999</v>
      </c>
    </row>
    <row r="49" spans="1:6" x14ac:dyDescent="0.3">
      <c r="A49" s="6">
        <v>37</v>
      </c>
      <c r="B49" s="7" t="s">
        <v>7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3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3">
      <c r="A51" s="6">
        <v>39</v>
      </c>
      <c r="B51" s="7" t="s">
        <v>7</v>
      </c>
      <c r="C51" s="12">
        <v>12000</v>
      </c>
      <c r="D51" s="8">
        <f t="shared" si="3"/>
        <v>364.8</v>
      </c>
      <c r="E51" s="8">
        <f t="shared" si="4"/>
        <v>840.00000000000011</v>
      </c>
      <c r="F51" s="8">
        <f t="shared" si="2"/>
        <v>10795.2</v>
      </c>
    </row>
    <row r="52" spans="1:6" x14ac:dyDescent="0.3">
      <c r="A52" s="6">
        <v>40</v>
      </c>
      <c r="B52" s="7" t="s">
        <v>7</v>
      </c>
      <c r="C52" s="12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2"/>
        <v>10749.653252</v>
      </c>
    </row>
    <row r="53" spans="1:6" x14ac:dyDescent="0.3">
      <c r="A53" s="6">
        <v>41</v>
      </c>
      <c r="B53" s="7" t="s">
        <v>7</v>
      </c>
      <c r="C53" s="12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2"/>
        <v>10622.242903999999</v>
      </c>
    </row>
    <row r="54" spans="1:6" x14ac:dyDescent="0.3">
      <c r="A54" s="6">
        <v>42</v>
      </c>
      <c r="B54" s="7" t="s">
        <v>7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3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3">
      <c r="A56" s="6">
        <v>44</v>
      </c>
      <c r="B56" s="7" t="s">
        <v>7</v>
      </c>
      <c r="C56" s="12">
        <v>11577.73</v>
      </c>
      <c r="D56" s="8">
        <f t="shared" si="3"/>
        <v>351.96299199999999</v>
      </c>
      <c r="E56" s="8">
        <f t="shared" si="4"/>
        <v>810.44110000000001</v>
      </c>
      <c r="F56" s="8">
        <f t="shared" si="2"/>
        <v>10415.325907999999</v>
      </c>
    </row>
    <row r="57" spans="1:6" x14ac:dyDescent="0.3">
      <c r="A57" s="6">
        <v>45</v>
      </c>
      <c r="B57" s="7" t="s">
        <v>7</v>
      </c>
      <c r="C57" s="12">
        <v>11506.26</v>
      </c>
      <c r="D57" s="8">
        <f t="shared" si="3"/>
        <v>349.79030399999999</v>
      </c>
      <c r="E57" s="8">
        <f t="shared" si="4"/>
        <v>805.43820000000005</v>
      </c>
      <c r="F57" s="8">
        <f t="shared" si="2"/>
        <v>10351.031496</v>
      </c>
    </row>
    <row r="58" spans="1:6" x14ac:dyDescent="0.3">
      <c r="A58" s="6">
        <v>46</v>
      </c>
      <c r="B58" s="7" t="s">
        <v>7</v>
      </c>
      <c r="C58" s="12">
        <v>11488.02</v>
      </c>
      <c r="D58" s="8">
        <f t="shared" si="3"/>
        <v>349.23580800000002</v>
      </c>
      <c r="E58" s="8">
        <f t="shared" si="4"/>
        <v>804.16140000000007</v>
      </c>
      <c r="F58" s="8">
        <f t="shared" si="2"/>
        <v>10334.622792</v>
      </c>
    </row>
    <row r="59" spans="1:6" x14ac:dyDescent="0.3">
      <c r="A59" s="6">
        <v>47</v>
      </c>
      <c r="B59" s="7" t="s">
        <v>7</v>
      </c>
      <c r="C59" s="12">
        <v>11365.35</v>
      </c>
      <c r="D59" s="8">
        <f t="shared" si="3"/>
        <v>345.50664</v>
      </c>
      <c r="E59" s="8">
        <f t="shared" si="4"/>
        <v>795.57450000000006</v>
      </c>
      <c r="F59" s="8">
        <f t="shared" si="2"/>
        <v>10224.26886</v>
      </c>
    </row>
    <row r="60" spans="1:6" x14ac:dyDescent="0.3">
      <c r="A60" s="6">
        <v>48</v>
      </c>
      <c r="B60" s="7" t="s">
        <v>7</v>
      </c>
      <c r="C60" s="12">
        <v>11349.3</v>
      </c>
      <c r="D60" s="8">
        <f t="shared" si="3"/>
        <v>345.01871999999997</v>
      </c>
      <c r="E60" s="8">
        <f t="shared" si="4"/>
        <v>794.45100000000002</v>
      </c>
      <c r="F60" s="8">
        <f t="shared" si="2"/>
        <v>10209.830279999998</v>
      </c>
    </row>
    <row r="61" spans="1:6" x14ac:dyDescent="0.3">
      <c r="A61" s="6">
        <v>49</v>
      </c>
      <c r="B61" s="7" t="s">
        <v>7</v>
      </c>
      <c r="C61" s="14">
        <v>11289.42</v>
      </c>
      <c r="D61" s="8">
        <f t="shared" si="3"/>
        <v>343.19836800000002</v>
      </c>
      <c r="E61" s="8">
        <f t="shared" si="4"/>
        <v>790.25940000000003</v>
      </c>
      <c r="F61" s="8">
        <f t="shared" si="2"/>
        <v>10155.962232</v>
      </c>
    </row>
    <row r="62" spans="1:6" x14ac:dyDescent="0.3">
      <c r="A62" s="6">
        <v>50</v>
      </c>
      <c r="B62" s="7" t="s">
        <v>7</v>
      </c>
      <c r="C62" s="14">
        <v>11185.57</v>
      </c>
      <c r="D62" s="8">
        <f t="shared" si="3"/>
        <v>340.04132799999996</v>
      </c>
      <c r="E62" s="8">
        <f t="shared" si="4"/>
        <v>782.98990000000003</v>
      </c>
      <c r="F62" s="8">
        <f t="shared" si="2"/>
        <v>10062.538772</v>
      </c>
    </row>
    <row r="63" spans="1:6" x14ac:dyDescent="0.3">
      <c r="A63" s="6">
        <v>51</v>
      </c>
      <c r="B63" s="7" t="s">
        <v>7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3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3">
      <c r="A65" s="6">
        <v>53</v>
      </c>
      <c r="B65" s="7" t="s">
        <v>7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3">
      <c r="A66" s="6">
        <v>54</v>
      </c>
      <c r="B66" s="7" t="s">
        <v>7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3">
      <c r="A67" s="6">
        <v>55</v>
      </c>
      <c r="B67" s="7" t="s">
        <v>7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3">
      <c r="A68" s="6">
        <v>56</v>
      </c>
      <c r="B68" s="7" t="s">
        <v>7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3">
      <c r="A69" s="6">
        <v>57</v>
      </c>
      <c r="B69" s="7" t="s">
        <v>7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3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3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3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3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3">
      <c r="A74" s="6">
        <v>62</v>
      </c>
      <c r="B74" s="7" t="s">
        <v>7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3">
      <c r="A75" s="6">
        <v>63</v>
      </c>
      <c r="B75" s="7" t="s">
        <v>7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3">
      <c r="A76" s="6">
        <v>64</v>
      </c>
      <c r="B76" s="7" t="s">
        <v>7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3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3">
      <c r="A78" s="6">
        <v>66</v>
      </c>
      <c r="B78" s="7" t="s">
        <v>7</v>
      </c>
      <c r="C78" s="12">
        <v>10555.28</v>
      </c>
      <c r="D78" s="8">
        <f t="shared" ref="D78:D107" si="5">C78*3.04%</f>
        <v>320.88051200000001</v>
      </c>
      <c r="E78" s="8">
        <f t="shared" ref="E78:E107" si="6">C78*7%</f>
        <v>738.8696000000001</v>
      </c>
      <c r="F78" s="8">
        <f t="shared" si="2"/>
        <v>9495.5298880000009</v>
      </c>
    </row>
    <row r="79" spans="1:6" x14ac:dyDescent="0.3">
      <c r="A79" s="6">
        <v>67</v>
      </c>
      <c r="B79" s="7" t="s">
        <v>7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37" si="7">C79-(D79+E79)</f>
        <v>9458.340424</v>
      </c>
    </row>
    <row r="80" spans="1:6" x14ac:dyDescent="0.3">
      <c r="A80" s="6">
        <v>68</v>
      </c>
      <c r="B80" s="7" t="s">
        <v>7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3">
      <c r="A81" s="6">
        <v>69</v>
      </c>
      <c r="B81" s="7" t="s">
        <v>7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3">
      <c r="A82" s="6">
        <v>70</v>
      </c>
      <c r="B82" s="7" t="s">
        <v>7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3">
      <c r="A83" s="6">
        <v>71</v>
      </c>
      <c r="B83" s="7" t="s">
        <v>7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3">
      <c r="A84" s="6">
        <v>72</v>
      </c>
      <c r="B84" s="7" t="s">
        <v>7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3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3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3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3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3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3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3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3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3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3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3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3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3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3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3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3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3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3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3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3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3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3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3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3">
      <c r="A108" s="6">
        <v>96</v>
      </c>
      <c r="B108" s="7" t="s">
        <v>7</v>
      </c>
      <c r="C108" s="12">
        <v>10000</v>
      </c>
      <c r="D108" s="8">
        <f t="shared" ref="D108:D137" si="8">C108*3.04%</f>
        <v>304</v>
      </c>
      <c r="E108" s="8">
        <f t="shared" ref="E108:E137" si="9">C108*7%</f>
        <v>700.00000000000011</v>
      </c>
      <c r="F108" s="8">
        <f t="shared" si="7"/>
        <v>8996</v>
      </c>
    </row>
    <row r="109" spans="1:6" x14ac:dyDescent="0.3">
      <c r="A109" s="6">
        <v>97</v>
      </c>
      <c r="B109" s="7" t="s">
        <v>7</v>
      </c>
      <c r="C109" s="12">
        <v>10000</v>
      </c>
      <c r="D109" s="8">
        <f t="shared" si="8"/>
        <v>304</v>
      </c>
      <c r="E109" s="8">
        <f t="shared" si="9"/>
        <v>700.00000000000011</v>
      </c>
      <c r="F109" s="8">
        <f t="shared" si="7"/>
        <v>8996</v>
      </c>
    </row>
    <row r="110" spans="1:6" x14ac:dyDescent="0.3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3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3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3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3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3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3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3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3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3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3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3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3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3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3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3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3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3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3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3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3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3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3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3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3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3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3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3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3">
      <c r="A138" s="6"/>
      <c r="B138" s="3" t="s">
        <v>6</v>
      </c>
      <c r="C138" s="11">
        <f>SUM(C13:C137)</f>
        <v>1439511.6400000001</v>
      </c>
      <c r="D138" s="9">
        <f>SUM(D13:D137)</f>
        <v>43761.15385599999</v>
      </c>
      <c r="E138" s="9">
        <f>SUM(E13:E137)</f>
        <v>100765.81480000002</v>
      </c>
      <c r="F138" s="9">
        <f>SUM(F13:F137)</f>
        <v>1294984.6713439999</v>
      </c>
    </row>
    <row r="139" spans="1:6" x14ac:dyDescent="0.3">
      <c r="A139" s="1"/>
      <c r="C139" s="2"/>
      <c r="D139" s="2"/>
      <c r="E139" s="2"/>
      <c r="F139" s="2"/>
    </row>
    <row r="140" spans="1:6" x14ac:dyDescent="0.3">
      <c r="A140" s="1"/>
      <c r="C140" s="2"/>
      <c r="D140" s="2"/>
      <c r="E140" s="2"/>
      <c r="F140" s="2"/>
    </row>
    <row r="141" spans="1:6" x14ac:dyDescent="0.3">
      <c r="A141" s="1"/>
      <c r="C141" s="2"/>
      <c r="D141" s="2"/>
      <c r="E141" s="2"/>
      <c r="F141" s="2"/>
    </row>
    <row r="142" spans="1:6" x14ac:dyDescent="0.3">
      <c r="A142" s="1"/>
      <c r="C142" s="2"/>
      <c r="D142" s="2"/>
      <c r="E142" s="2"/>
      <c r="F142" s="2"/>
    </row>
    <row r="143" spans="1:6" x14ac:dyDescent="0.3">
      <c r="A143" s="1"/>
      <c r="C143" s="2"/>
      <c r="D143" s="2"/>
      <c r="E143" s="2"/>
      <c r="F143" s="2"/>
    </row>
    <row r="144" spans="1:6" x14ac:dyDescent="0.3">
      <c r="A144" s="1"/>
      <c r="C144" s="2"/>
      <c r="D144" s="2"/>
      <c r="E144" s="2"/>
      <c r="F144" s="2"/>
    </row>
    <row r="145" spans="1:6" x14ac:dyDescent="0.3">
      <c r="A145" s="1"/>
      <c r="C145" s="2"/>
      <c r="D145" s="2"/>
      <c r="E145" s="2"/>
      <c r="F145" s="2"/>
    </row>
    <row r="146" spans="1:6" ht="15.6" x14ac:dyDescent="0.3">
      <c r="A146" s="17" t="s">
        <v>11</v>
      </c>
      <c r="B146" s="17"/>
      <c r="C146" s="17"/>
      <c r="D146" s="17"/>
      <c r="E146" s="17"/>
      <c r="F146" s="17"/>
    </row>
    <row r="147" spans="1:6" x14ac:dyDescent="0.3">
      <c r="A147" s="18" t="s">
        <v>12</v>
      </c>
      <c r="B147" s="18"/>
      <c r="C147" s="18"/>
      <c r="D147" s="18"/>
      <c r="E147" s="18"/>
      <c r="F147" s="18"/>
    </row>
    <row r="148" spans="1:6" x14ac:dyDescent="0.3">
      <c r="A148" s="18" t="s">
        <v>13</v>
      </c>
      <c r="B148" s="18"/>
      <c r="C148" s="18"/>
      <c r="D148" s="18"/>
      <c r="E148" s="18"/>
      <c r="F148" s="18"/>
    </row>
    <row r="149" spans="1:6" x14ac:dyDescent="0.3">
      <c r="A149" s="1"/>
      <c r="B149" s="1"/>
      <c r="C149" s="15"/>
      <c r="D149" s="15"/>
      <c r="E149" s="15"/>
      <c r="F149" s="15"/>
    </row>
    <row r="150" spans="1:6" x14ac:dyDescent="0.3">
      <c r="A150" s="1"/>
      <c r="C150" s="2"/>
      <c r="D150" s="2"/>
      <c r="E150" s="2"/>
      <c r="F150" s="2"/>
    </row>
    <row r="151" spans="1:6" x14ac:dyDescent="0.3">
      <c r="A151" s="10"/>
      <c r="C151" s="2"/>
      <c r="D151" s="2"/>
      <c r="E151" s="2"/>
      <c r="F151" s="2"/>
    </row>
  </sheetData>
  <sortState xmlns:xlrd2="http://schemas.microsoft.com/office/spreadsheetml/2017/richdata2" ref="A12:F139">
    <sortCondition descending="1" ref="C12:C139"/>
  </sortState>
  <mergeCells count="9">
    <mergeCell ref="A1:F6"/>
    <mergeCell ref="A146:F146"/>
    <mergeCell ref="A147:F147"/>
    <mergeCell ref="A148:F14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USUARIO</cp:lastModifiedBy>
  <cp:lastPrinted>2023-03-13T19:49:34Z</cp:lastPrinted>
  <dcterms:created xsi:type="dcterms:W3CDTF">2019-11-18T14:19:48Z</dcterms:created>
  <dcterms:modified xsi:type="dcterms:W3CDTF">2023-05-02T19:30:03Z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2023-05-02T19:30:03Z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b72ddc63-a38a-44c8-955e-4e4e7d799596</vt:lpwstr>
  </property>
  <property fmtid="{D5CDD505-2E9C-101B-9397-08002B2CF9AE}" pid="8" name="MSIP_Label_defa4170-0d19-0005-0004-bc88714345d2_ContentBits">
    <vt:lpwstr>0</vt:lpwstr>
  </property>
</Properties>
</file>