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perez\Desktop\INF. MENSUAL\LIBRE_INFORMACION\2022\NOVIEMBRE 2022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ISSFFAA_CARGOS_!$B$12:$F$70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F44" i="1" s="1"/>
  <c r="E43" i="1"/>
  <c r="F43" i="1"/>
  <c r="E49" i="1" l="1"/>
  <c r="F49" i="1"/>
  <c r="E68" i="1" l="1"/>
  <c r="F68" i="1" s="1"/>
  <c r="D70" i="1" l="1"/>
  <c r="C70" i="1"/>
  <c r="E66" i="1"/>
  <c r="F66" i="1" s="1"/>
  <c r="E65" i="1"/>
  <c r="F65" i="1" s="1"/>
  <c r="E69" i="1" l="1"/>
  <c r="F69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5" i="1"/>
  <c r="F45" i="1" s="1"/>
  <c r="E46" i="1"/>
  <c r="F46" i="1" s="1"/>
  <c r="E47" i="1"/>
  <c r="F47" i="1" s="1"/>
  <c r="E48" i="1"/>
  <c r="F48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7" i="1"/>
  <c r="F67" i="1" s="1"/>
  <c r="E12" i="1"/>
  <c r="F12" i="1" l="1"/>
  <c r="F70" i="1" s="1"/>
  <c r="E70" i="1"/>
</calcChain>
</file>

<file path=xl/sharedStrings.xml><?xml version="1.0" encoding="utf-8"?>
<sst xmlns="http://schemas.openxmlformats.org/spreadsheetml/2006/main" count="73" uniqueCount="72">
  <si>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</si>
  <si>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</si>
  <si>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</si>
  <si>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</si>
  <si>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</si>
  <si>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</si>
  <si>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</si>
  <si>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</si>
  <si>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</si>
  <si>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</si>
  <si>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</si>
  <si>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</si>
  <si>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</si>
  <si>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</si>
  <si>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</si>
  <si>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</si>
  <si>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</si>
  <si>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</si>
  <si>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</si>
  <si>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</si>
  <si>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</si>
  <si>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</si>
  <si>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</si>
  <si>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</si>
  <si>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</si>
  <si>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</si>
  <si>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</si>
  <si>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</si>
  <si>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</si>
  <si>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</si>
  <si>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</si>
  <si>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</si>
  <si>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</si>
  <si>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</si>
  <si>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</si>
  <si>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</si>
  <si>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</si>
  <si>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</si>
  <si>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</si>
  <si>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</si>
  <si>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</si>
  <si>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>SUBDIRECTOR (A) FINANCIERO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</si>
  <si>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</si>
  <si>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</si>
  <si>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</si>
  <si>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</si>
  <si>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</si>
  <si>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</si>
  <si>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</si>
  <si>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</si>
  <si>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</si>
  <si>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</si>
  <si>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</si>
  <si>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</si>
  <si>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</si>
  <si>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</si>
  <si>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</si>
  <si>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</si>
  <si>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</si>
  <si>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</si>
  <si>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</si>
  <si>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</si>
  <si>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ENCARGADA SECCION NEGOCIOS COMERCIALES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</si>
  <si>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</si>
  <si>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</si>
  <si>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</si>
  <si>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</si>
  <si>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</si>
  <si>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</si>
  <si>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ENCARGADA DE CONCILIACION BANCARIA </t>
  </si>
  <si>
    <t xml:space="preserve">SUB-TESORERA DEL DEPARTAMENTO DE TESORERIA </t>
  </si>
  <si>
    <t>DIRECCIONES, SUBDIRECCIONES, ENCARGADOS DEPARTAMENTOS DEL ISSFFAA, CORRESPODIENTE AL 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</si>
</sst>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pane ySplit="10" topLeftCell="A35" activePane="bottomLeft" state="frozen"/>
      <selection pane="bottomLeft" activeCell="G15" sqref="G15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customHeight="1" x14ac:dyDescent="0.25">
      <c r="A6" s="15" t="s">
        <v>63</v>
      </c>
      <c r="B6" s="15"/>
      <c r="C6" s="15"/>
      <c r="D6" s="15"/>
      <c r="E6" s="15"/>
      <c r="F6" s="15"/>
    </row>
    <row r="7" spans="1:6" ht="15.75" x14ac:dyDescent="0.25">
      <c r="A7" s="15" t="s">
        <v>10</v>
      </c>
      <c r="B7" s="15"/>
      <c r="C7" s="15"/>
      <c r="D7" s="15"/>
      <c r="E7" s="15"/>
      <c r="F7" s="15"/>
    </row>
    <row r="8" spans="1:6" ht="15.75" x14ac:dyDescent="0.25">
      <c r="A8" s="15" t="s">
        <v>64</v>
      </c>
      <c r="B8" s="15"/>
      <c r="C8" s="15"/>
      <c r="D8" s="15"/>
      <c r="E8" s="15"/>
      <c r="F8" s="15"/>
    </row>
    <row r="9" spans="1:6" ht="15.75" x14ac:dyDescent="0.25">
      <c r="A9" s="16"/>
      <c r="B9" s="16"/>
      <c r="C9" s="16"/>
      <c r="D9" s="16"/>
      <c r="E9" s="16"/>
      <c r="F9" s="16"/>
    </row>
    <row r="10" spans="1:6" x14ac:dyDescent="0.25">
      <c r="A10" s="17" t="s">
        <v>71</v>
      </c>
      <c r="B10" s="17"/>
      <c r="C10" s="17"/>
      <c r="D10" s="17"/>
      <c r="E10" s="17"/>
      <c r="F10" s="17"/>
    </row>
    <row r="11" spans="1:6" ht="30" x14ac:dyDescent="0.25">
      <c r="A11" s="3" t="s">
        <v>5</v>
      </c>
      <c r="B11" s="3" t="s">
        <v>14</v>
      </c>
      <c r="C11" s="4" t="s">
        <v>6</v>
      </c>
      <c r="D11" s="4" t="s">
        <v>7</v>
      </c>
      <c r="E11" s="5" t="s">
        <v>8</v>
      </c>
      <c r="F11" s="4" t="s">
        <v>9</v>
      </c>
    </row>
    <row r="12" spans="1:6" x14ac:dyDescent="0.25">
      <c r="A12" s="6">
        <v>1</v>
      </c>
      <c r="B12" s="7" t="s">
        <v>1</v>
      </c>
      <c r="C12" s="8">
        <v>150000</v>
      </c>
      <c r="D12" s="8">
        <v>22332.94</v>
      </c>
      <c r="E12" s="8">
        <f>C12*10%</f>
        <v>15000</v>
      </c>
      <c r="F12" s="8">
        <f>C12-(D12+E12)</f>
        <v>112667.06</v>
      </c>
    </row>
    <row r="13" spans="1:6" x14ac:dyDescent="0.25">
      <c r="A13" s="6">
        <v>2</v>
      </c>
      <c r="B13" s="7" t="s">
        <v>58</v>
      </c>
      <c r="C13" s="8">
        <v>90000</v>
      </c>
      <c r="D13" s="8">
        <v>8832.94</v>
      </c>
      <c r="E13" s="8">
        <f t="shared" ref="E13:E69" si="0">C13*10%</f>
        <v>9000</v>
      </c>
      <c r="F13" s="8">
        <f t="shared" ref="F13:F69" si="1">C13-(D13+E13)</f>
        <v>72167.06</v>
      </c>
    </row>
    <row r="14" spans="1:6" x14ac:dyDescent="0.25">
      <c r="A14" s="6">
        <v>3</v>
      </c>
      <c r="B14" s="7" t="s">
        <v>0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4</v>
      </c>
      <c r="B15" s="7" t="s">
        <v>2</v>
      </c>
      <c r="C15" s="8">
        <v>90000</v>
      </c>
      <c r="D15" s="8">
        <v>8832.94</v>
      </c>
      <c r="E15" s="8">
        <f t="shared" si="0"/>
        <v>9000</v>
      </c>
      <c r="F15" s="8">
        <f t="shared" si="1"/>
        <v>72167.06</v>
      </c>
    </row>
    <row r="16" spans="1:6" x14ac:dyDescent="0.25">
      <c r="A16" s="6">
        <v>5</v>
      </c>
      <c r="B16" s="7" t="s">
        <v>31</v>
      </c>
      <c r="C16" s="10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6</v>
      </c>
      <c r="B17" s="7" t="s">
        <v>32</v>
      </c>
      <c r="C17" s="10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7</v>
      </c>
      <c r="B18" s="7" t="s">
        <v>33</v>
      </c>
      <c r="C18" s="10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8</v>
      </c>
      <c r="B19" s="7" t="s">
        <v>34</v>
      </c>
      <c r="C19" s="10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9</v>
      </c>
      <c r="B20" s="7" t="s">
        <v>35</v>
      </c>
      <c r="C20" s="10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10</v>
      </c>
      <c r="B21" s="7" t="s">
        <v>36</v>
      </c>
      <c r="C21" s="10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11</v>
      </c>
      <c r="B22" s="7" t="s">
        <v>37</v>
      </c>
      <c r="C22" s="10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12</v>
      </c>
      <c r="B23" s="7" t="s">
        <v>38</v>
      </c>
      <c r="C23" s="10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13</v>
      </c>
      <c r="B24" s="7" t="s">
        <v>39</v>
      </c>
      <c r="C24" s="10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14</v>
      </c>
      <c r="B25" s="7" t="s">
        <v>40</v>
      </c>
      <c r="C25" s="10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15</v>
      </c>
      <c r="B26" s="7" t="s">
        <v>60</v>
      </c>
      <c r="C26" s="10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16</v>
      </c>
      <c r="B27" s="7" t="s">
        <v>55</v>
      </c>
      <c r="C27" s="10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17</v>
      </c>
      <c r="B28" s="7" t="s">
        <v>54</v>
      </c>
      <c r="C28" s="10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18</v>
      </c>
      <c r="B29" s="7" t="s">
        <v>41</v>
      </c>
      <c r="C29" s="10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19</v>
      </c>
      <c r="B30" s="7" t="s">
        <v>59</v>
      </c>
      <c r="C30" s="10">
        <v>70000</v>
      </c>
      <c r="D30" s="8">
        <v>4795.8500000000004</v>
      </c>
      <c r="E30" s="8">
        <f t="shared" si="0"/>
        <v>7000</v>
      </c>
      <c r="F30" s="8">
        <f t="shared" si="1"/>
        <v>58204.15</v>
      </c>
    </row>
    <row r="31" spans="1:6" x14ac:dyDescent="0.25">
      <c r="A31" s="6">
        <v>20</v>
      </c>
      <c r="B31" s="7" t="s">
        <v>43</v>
      </c>
      <c r="C31" s="10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21</v>
      </c>
      <c r="B32" s="7" t="s">
        <v>42</v>
      </c>
      <c r="C32" s="10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22</v>
      </c>
      <c r="B33" s="7" t="s">
        <v>44</v>
      </c>
      <c r="C33" s="10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23</v>
      </c>
      <c r="B34" s="7" t="s">
        <v>45</v>
      </c>
      <c r="C34" s="10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24</v>
      </c>
      <c r="B35" s="7" t="s">
        <v>46</v>
      </c>
      <c r="C35" s="10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25</v>
      </c>
      <c r="B36" s="7" t="s">
        <v>47</v>
      </c>
      <c r="C36" s="10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26</v>
      </c>
      <c r="B37" s="7" t="s">
        <v>48</v>
      </c>
      <c r="C37" s="10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27</v>
      </c>
      <c r="B38" s="7" t="s">
        <v>49</v>
      </c>
      <c r="C38" s="10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28</v>
      </c>
      <c r="B39" s="7" t="s">
        <v>11</v>
      </c>
      <c r="C39" s="10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29</v>
      </c>
      <c r="B40" s="7" t="s">
        <v>23</v>
      </c>
      <c r="C40" s="10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30</v>
      </c>
      <c r="B41" s="7" t="s">
        <v>56</v>
      </c>
      <c r="C41" s="10">
        <v>35000</v>
      </c>
      <c r="D41" s="8"/>
      <c r="E41" s="8">
        <f t="shared" si="0"/>
        <v>3500</v>
      </c>
      <c r="F41" s="8">
        <f t="shared" si="1"/>
        <v>31500</v>
      </c>
    </row>
    <row r="42" spans="1:6" x14ac:dyDescent="0.25">
      <c r="A42" s="6">
        <v>31</v>
      </c>
      <c r="B42" s="7" t="s">
        <v>50</v>
      </c>
      <c r="C42" s="10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32</v>
      </c>
      <c r="B43" s="7" t="s">
        <v>69</v>
      </c>
      <c r="C43" s="10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33</v>
      </c>
      <c r="B44" s="7" t="s">
        <v>70</v>
      </c>
      <c r="C44" s="10">
        <v>25000</v>
      </c>
      <c r="D44" s="8"/>
      <c r="E44" s="8">
        <f t="shared" si="0"/>
        <v>2500</v>
      </c>
      <c r="F44" s="8">
        <f t="shared" si="1"/>
        <v>22500</v>
      </c>
    </row>
    <row r="45" spans="1:6" x14ac:dyDescent="0.25">
      <c r="A45" s="6">
        <v>34</v>
      </c>
      <c r="B45" s="7" t="s">
        <v>3</v>
      </c>
      <c r="C45" s="10">
        <v>25000</v>
      </c>
      <c r="D45" s="8"/>
      <c r="E45" s="8">
        <f t="shared" si="0"/>
        <v>2500</v>
      </c>
      <c r="F45" s="8">
        <f t="shared" si="1"/>
        <v>22500</v>
      </c>
    </row>
    <row r="46" spans="1:6" x14ac:dyDescent="0.25">
      <c r="A46" s="6">
        <v>35</v>
      </c>
      <c r="B46" s="7" t="s">
        <v>13</v>
      </c>
      <c r="C46" s="10">
        <v>25000</v>
      </c>
      <c r="D46" s="8"/>
      <c r="E46" s="8">
        <f t="shared" si="0"/>
        <v>2500</v>
      </c>
      <c r="F46" s="8">
        <f t="shared" si="1"/>
        <v>22500</v>
      </c>
    </row>
    <row r="47" spans="1:6" x14ac:dyDescent="0.25">
      <c r="A47" s="6">
        <v>36</v>
      </c>
      <c r="B47" s="7" t="s">
        <v>51</v>
      </c>
      <c r="C47" s="10">
        <v>25000</v>
      </c>
      <c r="D47" s="8"/>
      <c r="E47" s="8">
        <f t="shared" si="0"/>
        <v>2500</v>
      </c>
      <c r="F47" s="8">
        <f t="shared" si="1"/>
        <v>22500</v>
      </c>
    </row>
    <row r="48" spans="1:6" x14ac:dyDescent="0.25">
      <c r="A48" s="6">
        <v>37</v>
      </c>
      <c r="B48" s="7" t="s">
        <v>51</v>
      </c>
      <c r="C48" s="10">
        <v>25000</v>
      </c>
      <c r="D48" s="8"/>
      <c r="E48" s="8">
        <f t="shared" si="0"/>
        <v>2500</v>
      </c>
      <c r="F48" s="8">
        <f t="shared" si="1"/>
        <v>22500</v>
      </c>
    </row>
    <row r="49" spans="1:6" x14ac:dyDescent="0.25">
      <c r="A49" s="6">
        <v>38</v>
      </c>
      <c r="B49" s="7" t="s">
        <v>52</v>
      </c>
      <c r="C49" s="10">
        <v>25000</v>
      </c>
      <c r="D49" s="8"/>
      <c r="E49" s="8">
        <f t="shared" si="0"/>
        <v>2500</v>
      </c>
      <c r="F49" s="8">
        <f t="shared" si="1"/>
        <v>22500</v>
      </c>
    </row>
    <row r="50" spans="1:6" x14ac:dyDescent="0.25">
      <c r="A50" s="6">
        <v>39</v>
      </c>
      <c r="B50" s="7" t="s">
        <v>25</v>
      </c>
      <c r="C50" s="10">
        <v>25000</v>
      </c>
      <c r="D50" s="8"/>
      <c r="E50" s="8">
        <f t="shared" si="0"/>
        <v>2500</v>
      </c>
      <c r="F50" s="8">
        <f t="shared" si="1"/>
        <v>22500</v>
      </c>
    </row>
    <row r="51" spans="1:6" x14ac:dyDescent="0.25">
      <c r="A51" s="6">
        <v>40</v>
      </c>
      <c r="B51" s="7" t="s">
        <v>15</v>
      </c>
      <c r="C51" s="10">
        <v>20000</v>
      </c>
      <c r="D51" s="8"/>
      <c r="E51" s="8">
        <f t="shared" si="0"/>
        <v>2000</v>
      </c>
      <c r="F51" s="8">
        <f t="shared" si="1"/>
        <v>18000</v>
      </c>
    </row>
    <row r="52" spans="1:6" x14ac:dyDescent="0.25">
      <c r="A52" s="6">
        <v>41</v>
      </c>
      <c r="B52" s="12" t="s">
        <v>16</v>
      </c>
      <c r="C52" s="10">
        <v>15000</v>
      </c>
      <c r="D52" s="8"/>
      <c r="E52" s="8">
        <f t="shared" si="0"/>
        <v>1500</v>
      </c>
      <c r="F52" s="8">
        <f t="shared" si="1"/>
        <v>13500</v>
      </c>
    </row>
    <row r="53" spans="1:6" x14ac:dyDescent="0.25">
      <c r="A53" s="6">
        <v>42</v>
      </c>
      <c r="B53" s="12" t="s">
        <v>17</v>
      </c>
      <c r="C53" s="10">
        <v>15000</v>
      </c>
      <c r="D53" s="8"/>
      <c r="E53" s="8">
        <f t="shared" si="0"/>
        <v>1500</v>
      </c>
      <c r="F53" s="8">
        <f t="shared" si="1"/>
        <v>13500</v>
      </c>
    </row>
    <row r="54" spans="1:6" x14ac:dyDescent="0.25">
      <c r="A54" s="6">
        <v>43</v>
      </c>
      <c r="B54" s="12" t="s">
        <v>18</v>
      </c>
      <c r="C54" s="10">
        <v>15000</v>
      </c>
      <c r="D54" s="8"/>
      <c r="E54" s="8">
        <f t="shared" si="0"/>
        <v>1500</v>
      </c>
      <c r="F54" s="8">
        <f t="shared" si="1"/>
        <v>13500</v>
      </c>
    </row>
    <row r="55" spans="1:6" x14ac:dyDescent="0.25">
      <c r="A55" s="6">
        <v>44</v>
      </c>
      <c r="B55" s="12" t="s">
        <v>19</v>
      </c>
      <c r="C55" s="10">
        <v>15000</v>
      </c>
      <c r="D55" s="8"/>
      <c r="E55" s="8">
        <f t="shared" si="0"/>
        <v>1500</v>
      </c>
      <c r="F55" s="8">
        <f t="shared" si="1"/>
        <v>13500</v>
      </c>
    </row>
    <row r="56" spans="1:6" x14ac:dyDescent="0.25">
      <c r="A56" s="6">
        <v>45</v>
      </c>
      <c r="B56" s="12" t="s">
        <v>20</v>
      </c>
      <c r="C56" s="10">
        <v>15000</v>
      </c>
      <c r="D56" s="8"/>
      <c r="E56" s="8">
        <f t="shared" si="0"/>
        <v>1500</v>
      </c>
      <c r="F56" s="8">
        <f t="shared" si="1"/>
        <v>13500</v>
      </c>
    </row>
    <row r="57" spans="1:6" x14ac:dyDescent="0.25">
      <c r="A57" s="6">
        <v>46</v>
      </c>
      <c r="B57" s="12" t="s">
        <v>21</v>
      </c>
      <c r="C57" s="10">
        <v>15000</v>
      </c>
      <c r="D57" s="8"/>
      <c r="E57" s="8">
        <f t="shared" si="0"/>
        <v>1500</v>
      </c>
      <c r="F57" s="8">
        <f t="shared" si="1"/>
        <v>13500</v>
      </c>
    </row>
    <row r="58" spans="1:6" x14ac:dyDescent="0.25">
      <c r="A58" s="6">
        <v>47</v>
      </c>
      <c r="B58" s="12" t="s">
        <v>22</v>
      </c>
      <c r="C58" s="10">
        <v>15000</v>
      </c>
      <c r="D58" s="8"/>
      <c r="E58" s="8">
        <f t="shared" si="0"/>
        <v>1500</v>
      </c>
      <c r="F58" s="8">
        <f t="shared" si="1"/>
        <v>13500</v>
      </c>
    </row>
    <row r="59" spans="1:6" x14ac:dyDescent="0.25">
      <c r="A59" s="6">
        <v>48</v>
      </c>
      <c r="B59" s="12" t="s">
        <v>24</v>
      </c>
      <c r="C59" s="10">
        <v>15000</v>
      </c>
      <c r="D59" s="8"/>
      <c r="E59" s="8">
        <f t="shared" si="0"/>
        <v>1500</v>
      </c>
      <c r="F59" s="8">
        <f t="shared" si="1"/>
        <v>13500</v>
      </c>
    </row>
    <row r="60" spans="1:6" x14ac:dyDescent="0.25">
      <c r="A60" s="6">
        <v>49</v>
      </c>
      <c r="B60" s="12" t="s">
        <v>26</v>
      </c>
      <c r="C60" s="10">
        <v>15000</v>
      </c>
      <c r="D60" s="8"/>
      <c r="E60" s="8">
        <f t="shared" si="0"/>
        <v>1500</v>
      </c>
      <c r="F60" s="8">
        <f t="shared" si="1"/>
        <v>13500</v>
      </c>
    </row>
    <row r="61" spans="1:6" x14ac:dyDescent="0.25">
      <c r="A61" s="6">
        <v>50</v>
      </c>
      <c r="B61" s="12" t="s">
        <v>27</v>
      </c>
      <c r="C61" s="10">
        <v>15000</v>
      </c>
      <c r="D61" s="8"/>
      <c r="E61" s="8">
        <f t="shared" si="0"/>
        <v>1500</v>
      </c>
      <c r="F61" s="8">
        <f t="shared" si="1"/>
        <v>13500</v>
      </c>
    </row>
    <row r="62" spans="1:6" x14ac:dyDescent="0.25">
      <c r="A62" s="6">
        <v>51</v>
      </c>
      <c r="B62" s="12" t="s">
        <v>28</v>
      </c>
      <c r="C62" s="10">
        <v>15000</v>
      </c>
      <c r="D62" s="8"/>
      <c r="E62" s="8">
        <f t="shared" si="0"/>
        <v>1500</v>
      </c>
      <c r="F62" s="8">
        <f t="shared" si="1"/>
        <v>13500</v>
      </c>
    </row>
    <row r="63" spans="1:6" x14ac:dyDescent="0.25">
      <c r="A63" s="6">
        <v>52</v>
      </c>
      <c r="B63" s="12" t="s">
        <v>29</v>
      </c>
      <c r="C63" s="10">
        <v>15000</v>
      </c>
      <c r="D63" s="8"/>
      <c r="E63" s="8">
        <f t="shared" si="0"/>
        <v>1500</v>
      </c>
      <c r="F63" s="8">
        <f t="shared" si="1"/>
        <v>13500</v>
      </c>
    </row>
    <row r="64" spans="1:6" x14ac:dyDescent="0.25">
      <c r="A64" s="6">
        <v>53</v>
      </c>
      <c r="B64" s="12" t="s">
        <v>30</v>
      </c>
      <c r="C64" s="10">
        <v>15000</v>
      </c>
      <c r="D64" s="8"/>
      <c r="E64" s="8">
        <f t="shared" si="0"/>
        <v>1500</v>
      </c>
      <c r="F64" s="8">
        <f t="shared" si="1"/>
        <v>13500</v>
      </c>
    </row>
    <row r="65" spans="1:6" x14ac:dyDescent="0.25">
      <c r="A65" s="6">
        <v>54</v>
      </c>
      <c r="B65" s="12" t="s">
        <v>61</v>
      </c>
      <c r="C65" s="10">
        <v>15000</v>
      </c>
      <c r="D65" s="8"/>
      <c r="E65" s="8">
        <f t="shared" si="0"/>
        <v>1500</v>
      </c>
      <c r="F65" s="8">
        <f t="shared" si="1"/>
        <v>13500</v>
      </c>
    </row>
    <row r="66" spans="1:6" x14ac:dyDescent="0.25">
      <c r="A66" s="6">
        <v>55</v>
      </c>
      <c r="B66" s="12" t="s">
        <v>62</v>
      </c>
      <c r="C66" s="10">
        <v>15000</v>
      </c>
      <c r="D66" s="8"/>
      <c r="E66" s="8">
        <f t="shared" si="0"/>
        <v>1500</v>
      </c>
      <c r="F66" s="8">
        <f t="shared" si="1"/>
        <v>13500</v>
      </c>
    </row>
    <row r="67" spans="1:6" x14ac:dyDescent="0.25">
      <c r="A67" s="6">
        <v>56</v>
      </c>
      <c r="B67" s="12" t="s">
        <v>53</v>
      </c>
      <c r="C67" s="10">
        <v>15000</v>
      </c>
      <c r="D67" s="8"/>
      <c r="E67" s="8">
        <f t="shared" si="0"/>
        <v>1500</v>
      </c>
      <c r="F67" s="8">
        <f t="shared" si="1"/>
        <v>13500</v>
      </c>
    </row>
    <row r="68" spans="1:6" x14ac:dyDescent="0.25">
      <c r="A68" s="6">
        <v>57</v>
      </c>
      <c r="B68" s="12" t="s">
        <v>65</v>
      </c>
      <c r="C68" s="10">
        <v>15000</v>
      </c>
      <c r="D68" s="8"/>
      <c r="E68" s="8">
        <f t="shared" si="0"/>
        <v>1500</v>
      </c>
      <c r="F68" s="8">
        <f t="shared" si="1"/>
        <v>13500</v>
      </c>
    </row>
    <row r="69" spans="1:6" x14ac:dyDescent="0.25">
      <c r="A69" s="6">
        <v>58</v>
      </c>
      <c r="B69" s="12" t="s">
        <v>57</v>
      </c>
      <c r="C69" s="10">
        <v>15000</v>
      </c>
      <c r="D69" s="8"/>
      <c r="E69" s="8">
        <f t="shared" si="0"/>
        <v>1500</v>
      </c>
      <c r="F69" s="8">
        <f t="shared" si="1"/>
        <v>13500</v>
      </c>
    </row>
    <row r="70" spans="1:6" x14ac:dyDescent="0.25">
      <c r="A70" s="6"/>
      <c r="B70" s="3" t="s">
        <v>4</v>
      </c>
      <c r="C70" s="11">
        <f>SUM(C12:C69)</f>
        <v>2370000</v>
      </c>
      <c r="D70" s="11">
        <f>SUM(D12:D69)</f>
        <v>120769.51000000007</v>
      </c>
      <c r="E70" s="11">
        <f>SUM(E12:E69)</f>
        <v>237000</v>
      </c>
      <c r="F70" s="11">
        <f>SUM(F12:F69)</f>
        <v>2012230.49</v>
      </c>
    </row>
    <row r="77" spans="1:6" ht="15.75" x14ac:dyDescent="0.25">
      <c r="A77" s="16" t="s">
        <v>66</v>
      </c>
      <c r="B77" s="16"/>
      <c r="C77" s="16"/>
      <c r="D77" s="16"/>
      <c r="E77" s="16"/>
      <c r="F77" s="16"/>
    </row>
    <row r="78" spans="1:6" x14ac:dyDescent="0.25">
      <c r="A78" s="13" t="s">
        <v>67</v>
      </c>
      <c r="B78" s="13"/>
      <c r="C78" s="13"/>
      <c r="D78" s="13"/>
      <c r="E78" s="13"/>
      <c r="F78" s="13"/>
    </row>
    <row r="79" spans="1:6" x14ac:dyDescent="0.25">
      <c r="A79" s="13" t="s">
        <v>68</v>
      </c>
      <c r="B79" s="13"/>
      <c r="C79" s="13"/>
      <c r="D79" s="13"/>
      <c r="E79" s="13"/>
      <c r="F79" s="13"/>
    </row>
    <row r="82" spans="1:1" x14ac:dyDescent="0.25">
      <c r="A82" s="9" t="s">
        <v>12</v>
      </c>
    </row>
  </sheetData>
  <sortState ref="A11:F80">
    <sortCondition descending="1" ref="C11:C80"/>
  </sortState>
  <mergeCells count="9">
    <mergeCell ref="A79:F79"/>
    <mergeCell ref="A1:F5"/>
    <mergeCell ref="A7:F7"/>
    <mergeCell ref="A8:F8"/>
    <mergeCell ref="A9:F9"/>
    <mergeCell ref="A10:F10"/>
    <mergeCell ref="A78:F78"/>
    <mergeCell ref="A77:F7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2022-10-31T13:03:11Z</cp:lastPrinted>
  <dcterms:created xsi:type="dcterms:W3CDTF">2019-05-21T13:32:41Z</dcterms:created>
  <dcterms:modified xsi:type="dcterms:W3CDTF">2022-12-05T13:31:05Z</dcterms:modified>
</cp:coreProperties>
</file>