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2\MARZO_2022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  <c r="C67" i="1"/>
  <c r="E64" i="1"/>
  <c r="F64" i="1" s="1"/>
  <c r="E63" i="1"/>
  <c r="F63" i="1" s="1"/>
  <c r="E66" i="1" l="1"/>
  <c r="F66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5" i="1"/>
  <c r="F65" i="1" s="1"/>
  <c r="E12" i="1"/>
  <c r="F12" i="1" l="1"/>
  <c r="F67" i="1" s="1"/>
  <c r="E67" i="1"/>
</calcChain>
</file>

<file path=xl/sharedStrings.xml><?xml version="1.0" encoding="utf-8"?>
<sst xmlns="http://schemas.openxmlformats.org/spreadsheetml/2006/main" count="70" uniqueCount="69">
  <si>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</si>
  <si>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</si>
  <si>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</si>
  <si>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</si>
  <si>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</si>
  <si>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</si>
  <si>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</si>
  <si>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</si>
  <si>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</si>
  <si>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</si>
  <si>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</si>
  <si>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</si>
  <si>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LIC. RAFAEL DANILO SUAREZ LUCIANO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</si>
  <si>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</si>
  <si>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</si>
  <si>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</si>
  <si>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</si>
  <si>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</si>
  <si>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</si>
  <si>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</si>
  <si>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</si>
  <si>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</si>
  <si>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</si>
  <si>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</si>
  <si>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</si>
  <si>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</si>
  <si>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</si>
  <si>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</si>
  <si>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</si>
  <si>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</si>
  <si>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</si>
  <si>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</si>
  <si>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</si>
  <si>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</si>
  <si>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</si>
  <si>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</si>
  <si>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</si>
  <si>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</si>
  <si>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</si>
  <si>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</si>
  <si>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</si>
  <si>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</si>
  <si>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</si>
  <si>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</si>
  <si>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</si>
  <si>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</si>
  <si>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</si>
  <si>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</si>
  <si>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</si>
  <si>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</si>
  <si>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</si>
  <si>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</si>
  <si>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</si>
  <si>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</si>
  <si>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</si>
  <si>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</si>
  <si>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</si>
  <si>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 xml:space="preserve">Primer Teneinte, ERD, (MAF) 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</si>
  <si>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</si>
  <si>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</si>
  <si>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</si>
  <si>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</si>
  <si>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</si>
  <si>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</si>
  <si>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</si>
  <si>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</si>
  <si>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</si>
  <si>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</si>
  <si>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DIRECCIONES, SUBDIRECCIONES, ENCARGADOS DEPARTAMENTOS DEL ISSFFAA, CORRESPODIENTE AL 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</si>
</sst>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pane ySplit="10" topLeftCell="A11" activePane="bottomLeft" state="frozen"/>
      <selection pane="bottomLeft" activeCell="B11" sqref="B11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customHeight="1" x14ac:dyDescent="0.25">
      <c r="A6" s="17" t="s">
        <v>66</v>
      </c>
      <c r="B6" s="17"/>
      <c r="C6" s="17"/>
      <c r="D6" s="17"/>
      <c r="E6" s="17"/>
      <c r="F6" s="17"/>
    </row>
    <row r="7" spans="1:6" ht="15.75" x14ac:dyDescent="0.25">
      <c r="A7" s="17" t="s">
        <v>10</v>
      </c>
      <c r="B7" s="17"/>
      <c r="C7" s="17"/>
      <c r="D7" s="17"/>
      <c r="E7" s="17"/>
      <c r="F7" s="17"/>
    </row>
    <row r="8" spans="1:6" ht="15.75" x14ac:dyDescent="0.25">
      <c r="A8" s="17" t="s">
        <v>67</v>
      </c>
      <c r="B8" s="17"/>
      <c r="C8" s="17"/>
      <c r="D8" s="17"/>
      <c r="E8" s="17"/>
      <c r="F8" s="17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68</v>
      </c>
      <c r="B10" s="16"/>
      <c r="C10" s="16"/>
      <c r="D10" s="16"/>
      <c r="E10" s="16"/>
      <c r="F10" s="16"/>
    </row>
    <row r="11" spans="1:6" ht="30" x14ac:dyDescent="0.25">
      <c r="A11" s="3" t="s">
        <v>5</v>
      </c>
      <c r="B11" s="3" t="s">
        <v>16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>C12*10%</f>
        <v>15000</v>
      </c>
      <c r="F12" s="8">
        <f>C12-(D12+E12)</f>
        <v>112667.06</v>
      </c>
    </row>
    <row r="13" spans="1:6" x14ac:dyDescent="0.25">
      <c r="A13" s="6">
        <v>2</v>
      </c>
      <c r="B13" s="7" t="s">
        <v>61</v>
      </c>
      <c r="C13" s="8">
        <v>90000</v>
      </c>
      <c r="D13" s="8">
        <v>8832.94</v>
      </c>
      <c r="E13" s="8">
        <f t="shared" ref="E13:E66" si="0">C13*10%</f>
        <v>9000</v>
      </c>
      <c r="F13" s="8">
        <f t="shared" ref="F13:F66" si="1">C13-(D13+E13)</f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33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34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35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36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37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38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39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40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41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42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63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58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56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43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62</v>
      </c>
      <c r="C30" s="10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45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44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46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47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48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49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50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51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25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59</v>
      </c>
      <c r="C41" s="10">
        <v>35000</v>
      </c>
      <c r="D41" s="8"/>
      <c r="E41" s="8">
        <f t="shared" si="0"/>
        <v>3500</v>
      </c>
      <c r="F41" s="8">
        <f t="shared" si="1"/>
        <v>31500</v>
      </c>
    </row>
    <row r="42" spans="1:6" x14ac:dyDescent="0.25">
      <c r="A42" s="6">
        <v>31</v>
      </c>
      <c r="B42" s="7" t="s">
        <v>52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3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15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34</v>
      </c>
      <c r="B45" s="7" t="s">
        <v>53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35</v>
      </c>
      <c r="B46" s="7" t="s">
        <v>53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36</v>
      </c>
      <c r="B47" s="7" t="s">
        <v>54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37</v>
      </c>
      <c r="B48" s="7" t="s">
        <v>27</v>
      </c>
      <c r="C48" s="10">
        <v>25000</v>
      </c>
      <c r="D48" s="8"/>
      <c r="E48" s="8">
        <f t="shared" si="0"/>
        <v>2500</v>
      </c>
      <c r="F48" s="8">
        <f t="shared" si="1"/>
        <v>22500</v>
      </c>
    </row>
    <row r="49" spans="1:6" x14ac:dyDescent="0.25">
      <c r="A49" s="6">
        <v>38</v>
      </c>
      <c r="B49" s="7" t="s">
        <v>17</v>
      </c>
      <c r="C49" s="10">
        <v>20000</v>
      </c>
      <c r="D49" s="8"/>
      <c r="E49" s="8">
        <f t="shared" si="0"/>
        <v>2000</v>
      </c>
      <c r="F49" s="8">
        <f t="shared" si="1"/>
        <v>18000</v>
      </c>
    </row>
    <row r="50" spans="1:6" x14ac:dyDescent="0.25">
      <c r="A50" s="6">
        <v>39</v>
      </c>
      <c r="B50" s="12" t="s">
        <v>18</v>
      </c>
      <c r="C50" s="10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40</v>
      </c>
      <c r="B51" s="12" t="s">
        <v>19</v>
      </c>
      <c r="C51" s="10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41</v>
      </c>
      <c r="B52" s="12" t="s">
        <v>20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42</v>
      </c>
      <c r="B53" s="12" t="s">
        <v>21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43</v>
      </c>
      <c r="B54" s="12" t="s">
        <v>22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44</v>
      </c>
      <c r="B55" s="12" t="s">
        <v>23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45</v>
      </c>
      <c r="B56" s="12" t="s">
        <v>24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46</v>
      </c>
      <c r="B57" s="12" t="s">
        <v>26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47</v>
      </c>
      <c r="B58" s="12" t="s">
        <v>28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48</v>
      </c>
      <c r="B59" s="12" t="s">
        <v>29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49</v>
      </c>
      <c r="B60" s="12" t="s">
        <v>30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50</v>
      </c>
      <c r="B61" s="12" t="s">
        <v>31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51</v>
      </c>
      <c r="B62" s="12" t="s">
        <v>32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52</v>
      </c>
      <c r="B63" s="12" t="s">
        <v>64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53</v>
      </c>
      <c r="B64" s="12" t="s">
        <v>65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54</v>
      </c>
      <c r="B65" s="12" t="s">
        <v>55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55</v>
      </c>
      <c r="B66" s="12" t="s">
        <v>60</v>
      </c>
      <c r="C66" s="10">
        <v>15000</v>
      </c>
      <c r="D66" s="8"/>
      <c r="E66" s="8">
        <f t="shared" si="0"/>
        <v>1500</v>
      </c>
      <c r="F66" s="8">
        <f t="shared" si="1"/>
        <v>13500</v>
      </c>
    </row>
    <row r="67" spans="1:6" x14ac:dyDescent="0.25">
      <c r="A67" s="6"/>
      <c r="B67" s="3" t="s">
        <v>4</v>
      </c>
      <c r="C67" s="11">
        <f>SUM(C12:C66)</f>
        <v>2305000</v>
      </c>
      <c r="D67" s="11">
        <f>SUM(D12:D66)</f>
        <v>120769.51000000007</v>
      </c>
      <c r="E67" s="11">
        <f>SUM(E12:E66)</f>
        <v>230500</v>
      </c>
      <c r="F67" s="11">
        <f>SUM(F12:F66)</f>
        <v>1953730.49</v>
      </c>
    </row>
    <row r="74" spans="1:6" ht="15.75" x14ac:dyDescent="0.25">
      <c r="A74" s="15" t="s">
        <v>12</v>
      </c>
      <c r="B74" s="15"/>
      <c r="C74" s="15"/>
      <c r="D74" s="15"/>
      <c r="E74" s="15"/>
      <c r="F74" s="15"/>
    </row>
    <row r="75" spans="1:6" x14ac:dyDescent="0.25">
      <c r="A75" s="13" t="s">
        <v>57</v>
      </c>
      <c r="B75" s="13"/>
      <c r="C75" s="13"/>
      <c r="D75" s="13"/>
      <c r="E75" s="13"/>
      <c r="F75" s="13"/>
    </row>
    <row r="76" spans="1:6" x14ac:dyDescent="0.25">
      <c r="A76" s="13" t="s">
        <v>13</v>
      </c>
      <c r="B76" s="13"/>
      <c r="C76" s="13"/>
      <c r="D76" s="13"/>
      <c r="E76" s="13"/>
      <c r="F76" s="13"/>
    </row>
    <row r="79" spans="1:6" x14ac:dyDescent="0.25">
      <c r="A79" s="9" t="s">
        <v>14</v>
      </c>
    </row>
  </sheetData>
  <sortState ref="A11:F80">
    <sortCondition descending="1" ref="C11:C80"/>
  </sortState>
  <mergeCells count="9">
    <mergeCell ref="A76:F76"/>
    <mergeCell ref="A1:F5"/>
    <mergeCell ref="A7:F7"/>
    <mergeCell ref="A8:F8"/>
    <mergeCell ref="A9:F9"/>
    <mergeCell ref="A10:F10"/>
    <mergeCell ref="A75:F75"/>
    <mergeCell ref="A74:F74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2021-09-29T15:02:47Z</cp:lastPrinted>
  <dcterms:created xsi:type="dcterms:W3CDTF">2019-05-21T13:32:41Z</dcterms:created>
  <dcterms:modified xsi:type="dcterms:W3CDTF">2022-04-05T18:00:14Z</dcterms:modified>
</cp:coreProperties>
</file>