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2\FEBRERO_2022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ISSFFAA_CARGOS_!$B$11:$F$66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6" i="1" l="1"/>
  <c r="C66" i="1"/>
  <c r="E63" i="1"/>
  <c r="F63" i="1" s="1"/>
  <c r="E62" i="1"/>
  <c r="F62" i="1" s="1"/>
  <c r="E65" i="1" l="1"/>
  <c r="F65" i="1" s="1"/>
  <c r="E12" i="1" l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4" i="1"/>
  <c r="F64" i="1" s="1"/>
  <c r="E11" i="1"/>
  <c r="F11" i="1" l="1"/>
  <c r="F66" i="1" s="1"/>
  <c r="E66" i="1"/>
</calcChain>
</file>

<file path=xl/sharedStrings.xml><?xml version="1.0" encoding="utf-8"?>
<sst xmlns="http://schemas.openxmlformats.org/spreadsheetml/2006/main" count="69" uniqueCount="68">
  <si>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</si>
  <si>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</si>
  <si>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</si>
  <si>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</si>
  <si>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</si>
  <si>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</si>
  <si>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</si>
  <si>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</si>
  <si>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</si>
  <si>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</si>
  <si>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</si>
  <si>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</si>
  <si>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LIC. RAFAEL DANILO SUAREZ LUCIANO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</si>
  <si>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</si>
  <si>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</si>
  <si>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</si>
  <si>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</si>
  <si>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</si>
  <si>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</si>
  <si>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</si>
  <si>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</si>
  <si>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</si>
  <si>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</si>
  <si>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</si>
  <si>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</si>
  <si>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</si>
  <si>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</si>
  <si>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</si>
  <si>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</si>
  <si>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</si>
  <si>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</si>
  <si>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</si>
  <si>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</si>
  <si>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</si>
  <si>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</si>
  <si>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</si>
  <si>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</si>
  <si>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</si>
  <si>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</si>
  <si>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</si>
  <si>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</si>
  <si>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</si>
  <si>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</si>
  <si>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</si>
  <si>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</si>
  <si>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</si>
  <si>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</si>
  <si>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</si>
  <si>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</si>
  <si>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</si>
  <si>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</si>
  <si>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</si>
  <si>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</si>
  <si>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</si>
  <si>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</si>
  <si>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</si>
  <si>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</si>
  <si>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(ISSFFAA)</t>
  </si>
  <si>
    <t xml:space="preserve">Primer Teneinte, ERD, (MAF) 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</si>
  <si>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</si>
  <si>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</si>
  <si>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</si>
  <si>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</si>
  <si>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</si>
  <si>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</si>
  <si>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</si>
  <si>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</si>
  <si>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>DIRECCIONES, SUBDIRECCIONES, ENCARGADOS DEPARTAMENTOS DEL ISSFFAA, CORRESPODIENTE AL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</si>
</sst>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pane ySplit="9" topLeftCell="A10" activePane="bottomLeft" state="frozen"/>
      <selection pane="bottomLeft" activeCell="G11" sqref="G11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x14ac:dyDescent="0.25">
      <c r="A6" s="15" t="s">
        <v>10</v>
      </c>
      <c r="B6" s="15"/>
      <c r="C6" s="15"/>
      <c r="D6" s="15"/>
      <c r="E6" s="15"/>
      <c r="F6" s="15"/>
    </row>
    <row r="7" spans="1:6" ht="15.75" x14ac:dyDescent="0.25">
      <c r="A7" s="15" t="s">
        <v>57</v>
      </c>
      <c r="B7" s="15"/>
      <c r="C7" s="15"/>
      <c r="D7" s="15"/>
      <c r="E7" s="15"/>
      <c r="F7" s="15"/>
    </row>
    <row r="8" spans="1:6" ht="15.75" x14ac:dyDescent="0.25">
      <c r="A8" s="15"/>
      <c r="B8" s="15"/>
      <c r="C8" s="15"/>
      <c r="D8" s="15"/>
      <c r="E8" s="15"/>
      <c r="F8" s="15"/>
    </row>
    <row r="9" spans="1:6" x14ac:dyDescent="0.25">
      <c r="A9" s="16" t="s">
        <v>67</v>
      </c>
      <c r="B9" s="16"/>
      <c r="C9" s="16"/>
      <c r="D9" s="16"/>
      <c r="E9" s="16"/>
      <c r="F9" s="16"/>
    </row>
    <row r="10" spans="1:6" ht="30" x14ac:dyDescent="0.25">
      <c r="A10" s="3" t="s">
        <v>5</v>
      </c>
      <c r="B10" s="3" t="s">
        <v>16</v>
      </c>
      <c r="C10" s="4" t="s">
        <v>6</v>
      </c>
      <c r="D10" s="4" t="s">
        <v>7</v>
      </c>
      <c r="E10" s="5" t="s">
        <v>8</v>
      </c>
      <c r="F10" s="4" t="s">
        <v>9</v>
      </c>
    </row>
    <row r="11" spans="1:6" x14ac:dyDescent="0.25">
      <c r="A11" s="6">
        <v>1</v>
      </c>
      <c r="B11" s="7" t="s">
        <v>1</v>
      </c>
      <c r="C11" s="8">
        <v>150000</v>
      </c>
      <c r="D11" s="8">
        <v>22332.94</v>
      </c>
      <c r="E11" s="8">
        <f>C11*10%</f>
        <v>15000</v>
      </c>
      <c r="F11" s="8">
        <f>C11-(D11+E11)</f>
        <v>112667.06</v>
      </c>
    </row>
    <row r="12" spans="1:6" x14ac:dyDescent="0.25">
      <c r="A12" s="6">
        <v>2</v>
      </c>
      <c r="B12" s="7" t="s">
        <v>62</v>
      </c>
      <c r="C12" s="8">
        <v>90000</v>
      </c>
      <c r="D12" s="8">
        <v>8832.94</v>
      </c>
      <c r="E12" s="8">
        <f t="shared" ref="E12:E65" si="0">C12*10%</f>
        <v>9000</v>
      </c>
      <c r="F12" s="8">
        <f t="shared" ref="F12:F65" si="1">C12-(D12+E12)</f>
        <v>72167.06</v>
      </c>
    </row>
    <row r="13" spans="1:6" x14ac:dyDescent="0.25">
      <c r="A13" s="6">
        <v>3</v>
      </c>
      <c r="B13" s="7" t="s">
        <v>0</v>
      </c>
      <c r="C13" s="8">
        <v>90000</v>
      </c>
      <c r="D13" s="8">
        <v>8832.94</v>
      </c>
      <c r="E13" s="8">
        <f t="shared" si="0"/>
        <v>9000</v>
      </c>
      <c r="F13" s="8">
        <f t="shared" si="1"/>
        <v>72167.06</v>
      </c>
    </row>
    <row r="14" spans="1:6" x14ac:dyDescent="0.25">
      <c r="A14" s="6">
        <v>4</v>
      </c>
      <c r="B14" s="7" t="s">
        <v>2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5</v>
      </c>
      <c r="B15" s="7" t="s">
        <v>33</v>
      </c>
      <c r="C15" s="10">
        <v>70000</v>
      </c>
      <c r="D15" s="8">
        <v>4795.8500000000004</v>
      </c>
      <c r="E15" s="8">
        <f t="shared" si="0"/>
        <v>7000</v>
      </c>
      <c r="F15" s="8">
        <f t="shared" si="1"/>
        <v>58204.15</v>
      </c>
    </row>
    <row r="16" spans="1:6" x14ac:dyDescent="0.25">
      <c r="A16" s="6">
        <v>6</v>
      </c>
      <c r="B16" s="7" t="s">
        <v>34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7</v>
      </c>
      <c r="B17" s="7" t="s">
        <v>35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8</v>
      </c>
      <c r="B18" s="7" t="s">
        <v>36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9</v>
      </c>
      <c r="B19" s="7" t="s">
        <v>37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10</v>
      </c>
      <c r="B20" s="7" t="s">
        <v>38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11</v>
      </c>
      <c r="B21" s="7" t="s">
        <v>39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12</v>
      </c>
      <c r="B22" s="7" t="s">
        <v>40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13</v>
      </c>
      <c r="B23" s="7" t="s">
        <v>41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14</v>
      </c>
      <c r="B24" s="7" t="s">
        <v>42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15</v>
      </c>
      <c r="B25" s="7" t="s">
        <v>64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16</v>
      </c>
      <c r="B26" s="7" t="s">
        <v>59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17</v>
      </c>
      <c r="B27" s="7" t="s">
        <v>56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18</v>
      </c>
      <c r="B28" s="7" t="s">
        <v>43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19</v>
      </c>
      <c r="B29" s="7" t="s">
        <v>63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20</v>
      </c>
      <c r="B30" s="7" t="s">
        <v>45</v>
      </c>
      <c r="C30" s="10">
        <v>35000</v>
      </c>
      <c r="D30" s="8"/>
      <c r="E30" s="8">
        <f t="shared" si="0"/>
        <v>3500</v>
      </c>
      <c r="F30" s="8">
        <f t="shared" si="1"/>
        <v>31500</v>
      </c>
    </row>
    <row r="31" spans="1:6" x14ac:dyDescent="0.25">
      <c r="A31" s="6">
        <v>21</v>
      </c>
      <c r="B31" s="7" t="s">
        <v>44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22</v>
      </c>
      <c r="B32" s="7" t="s">
        <v>46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23</v>
      </c>
      <c r="B33" s="7" t="s">
        <v>47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24</v>
      </c>
      <c r="B34" s="7" t="s">
        <v>48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25</v>
      </c>
      <c r="B35" s="7" t="s">
        <v>49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26</v>
      </c>
      <c r="B36" s="7" t="s">
        <v>50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27</v>
      </c>
      <c r="B37" s="7" t="s">
        <v>51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28</v>
      </c>
      <c r="B38" s="7" t="s">
        <v>11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29</v>
      </c>
      <c r="B39" s="7" t="s">
        <v>25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30</v>
      </c>
      <c r="B40" s="7" t="s">
        <v>60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31</v>
      </c>
      <c r="B41" s="7" t="s">
        <v>52</v>
      </c>
      <c r="C41" s="10">
        <v>25000</v>
      </c>
      <c r="D41" s="8"/>
      <c r="E41" s="8">
        <f t="shared" si="0"/>
        <v>2500</v>
      </c>
      <c r="F41" s="8">
        <f t="shared" si="1"/>
        <v>22500</v>
      </c>
    </row>
    <row r="42" spans="1:6" x14ac:dyDescent="0.25">
      <c r="A42" s="6">
        <v>32</v>
      </c>
      <c r="B42" s="7" t="s">
        <v>3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33</v>
      </c>
      <c r="B43" s="7" t="s">
        <v>15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34</v>
      </c>
      <c r="B44" s="7" t="s">
        <v>53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35</v>
      </c>
      <c r="B45" s="7" t="s">
        <v>53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36</v>
      </c>
      <c r="B46" s="7" t="s">
        <v>54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37</v>
      </c>
      <c r="B47" s="7" t="s">
        <v>27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38</v>
      </c>
      <c r="B48" s="7" t="s">
        <v>17</v>
      </c>
      <c r="C48" s="10">
        <v>20000</v>
      </c>
      <c r="D48" s="8"/>
      <c r="E48" s="8">
        <f t="shared" si="0"/>
        <v>2000</v>
      </c>
      <c r="F48" s="8">
        <f t="shared" si="1"/>
        <v>18000</v>
      </c>
    </row>
    <row r="49" spans="1:6" x14ac:dyDescent="0.25">
      <c r="A49" s="6">
        <v>39</v>
      </c>
      <c r="B49" s="12" t="s">
        <v>18</v>
      </c>
      <c r="C49" s="10">
        <v>15000</v>
      </c>
      <c r="D49" s="8"/>
      <c r="E49" s="8">
        <f t="shared" si="0"/>
        <v>1500</v>
      </c>
      <c r="F49" s="8">
        <f t="shared" si="1"/>
        <v>13500</v>
      </c>
    </row>
    <row r="50" spans="1:6" x14ac:dyDescent="0.25">
      <c r="A50" s="6">
        <v>40</v>
      </c>
      <c r="B50" s="12" t="s">
        <v>19</v>
      </c>
      <c r="C50" s="10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41</v>
      </c>
      <c r="B51" s="12" t="s">
        <v>20</v>
      </c>
      <c r="C51" s="10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42</v>
      </c>
      <c r="B52" s="12" t="s">
        <v>21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43</v>
      </c>
      <c r="B53" s="12" t="s">
        <v>22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44</v>
      </c>
      <c r="B54" s="12" t="s">
        <v>23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45</v>
      </c>
      <c r="B55" s="12" t="s">
        <v>24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46</v>
      </c>
      <c r="B56" s="12" t="s">
        <v>26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47</v>
      </c>
      <c r="B57" s="12" t="s">
        <v>28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48</v>
      </c>
      <c r="B58" s="12" t="s">
        <v>29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49</v>
      </c>
      <c r="B59" s="12" t="s">
        <v>30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50</v>
      </c>
      <c r="B60" s="12" t="s">
        <v>31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51</v>
      </c>
      <c r="B61" s="12" t="s">
        <v>32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52</v>
      </c>
      <c r="B62" s="12" t="s">
        <v>65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53</v>
      </c>
      <c r="B63" s="12" t="s">
        <v>66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54</v>
      </c>
      <c r="B64" s="12" t="s">
        <v>55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55</v>
      </c>
      <c r="B65" s="12" t="s">
        <v>61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/>
      <c r="B66" s="3" t="s">
        <v>4</v>
      </c>
      <c r="C66" s="11">
        <f>SUM(C11:C65)</f>
        <v>2305000</v>
      </c>
      <c r="D66" s="11">
        <f>SUM(D11:D65)</f>
        <v>120769.51000000007</v>
      </c>
      <c r="E66" s="11">
        <f>SUM(E11:E65)</f>
        <v>230500</v>
      </c>
      <c r="F66" s="11">
        <f>SUM(F11:F65)</f>
        <v>1953730.49</v>
      </c>
    </row>
    <row r="73" spans="1:6" ht="15.75" x14ac:dyDescent="0.25">
      <c r="A73" s="15" t="s">
        <v>12</v>
      </c>
      <c r="B73" s="15"/>
      <c r="C73" s="15"/>
      <c r="D73" s="15"/>
      <c r="E73" s="15"/>
      <c r="F73" s="15"/>
    </row>
    <row r="74" spans="1:6" x14ac:dyDescent="0.25">
      <c r="A74" s="13" t="s">
        <v>58</v>
      </c>
      <c r="B74" s="13"/>
      <c r="C74" s="13"/>
      <c r="D74" s="13"/>
      <c r="E74" s="13"/>
      <c r="F74" s="13"/>
    </row>
    <row r="75" spans="1:6" x14ac:dyDescent="0.25">
      <c r="A75" s="13" t="s">
        <v>13</v>
      </c>
      <c r="B75" s="13"/>
      <c r="C75" s="13"/>
      <c r="D75" s="13"/>
      <c r="E75" s="13"/>
      <c r="F75" s="13"/>
    </row>
    <row r="78" spans="1:6" x14ac:dyDescent="0.25">
      <c r="A78" s="9" t="s">
        <v>14</v>
      </c>
    </row>
  </sheetData>
  <sortState ref="A11:F80">
    <sortCondition descending="1" ref="C11:C80"/>
  </sortState>
  <mergeCells count="8">
    <mergeCell ref="A75:F75"/>
    <mergeCell ref="A1:F5"/>
    <mergeCell ref="A6:F6"/>
    <mergeCell ref="A7:F7"/>
    <mergeCell ref="A8:F8"/>
    <mergeCell ref="A9:F9"/>
    <mergeCell ref="A74:F74"/>
    <mergeCell ref="A73:F7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2021-09-29T15:02:47Z</cp:lastPrinted>
  <dcterms:created xsi:type="dcterms:W3CDTF">2019-05-21T13:32:41Z</dcterms:created>
  <dcterms:modified xsi:type="dcterms:W3CDTF">2022-02-22T13:38:06Z</dcterms:modified>
</cp:coreProperties>
</file>