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suarez\Desktop\MENSUAL_INF-\LIBRE_INFORMACION\2021\AGOSTO_2021\"/>
    </mc:Choice>
  </mc:AlternateContent>
  <bookViews>
    <workbookView xWindow="-120" yWindow="-120" windowWidth="29040" windowHeight="15840"/>
  </bookViews>
  <sheets>
    <sheet name="ISSFFAA_CARGOS_" sheetId="1" r:id="rId1"/>
  </sheets>
  <definedNames>
    <definedName name="_xlnm._FilterDatabase" localSheetId="0" hidden="1">ISSFFAA_CARGOS_!$B$11:$F$65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65" i="1" l="1"/>
  <c r="D65" i="1" l="1"/>
  <c r="E63" i="1"/>
  <c r="F63" i="1" s="1"/>
  <c r="E62" i="1" l="1"/>
  <c r="F62" i="1" s="1"/>
  <c r="E46" i="1"/>
  <c r="F46" i="1" s="1"/>
  <c r="E45" i="1"/>
  <c r="F45" i="1" s="1"/>
  <c r="E44" i="1"/>
  <c r="F44" i="1" s="1"/>
  <c r="E61" i="1" l="1"/>
  <c r="F61" i="1" s="1"/>
  <c r="E60" i="1"/>
  <c r="F60" i="1" s="1"/>
  <c r="E59" i="1"/>
  <c r="F59" i="1" s="1"/>
  <c r="E58" i="1"/>
  <c r="F58" i="1" s="1"/>
  <c r="E57" i="1"/>
  <c r="F57" i="1" s="1"/>
  <c r="E64" i="1" l="1"/>
  <c r="F64" i="1" s="1"/>
  <c r="E56" i="1"/>
  <c r="F56" i="1" s="1"/>
  <c r="E39" i="1"/>
  <c r="F39" i="1" s="1"/>
  <c r="E55" i="1"/>
  <c r="F55" i="1" s="1"/>
  <c r="E54" i="1"/>
  <c r="F54" i="1" s="1"/>
  <c r="E53" i="1"/>
  <c r="F53" i="1" s="1"/>
  <c r="E52" i="1"/>
  <c r="F52" i="1" s="1"/>
  <c r="E51" i="1"/>
  <c r="F51" i="1" s="1"/>
  <c r="E50" i="1"/>
  <c r="F50" i="1" s="1"/>
  <c r="E49" i="1"/>
  <c r="F49" i="1" s="1"/>
  <c r="E48" i="1"/>
  <c r="F48" i="1" s="1"/>
  <c r="E43" i="1" l="1"/>
  <c r="F43" i="1" s="1"/>
  <c r="E13" i="1" l="1"/>
  <c r="F13" i="1" s="1"/>
  <c r="E12" i="1"/>
  <c r="F12" i="1" s="1"/>
  <c r="E15" i="1"/>
  <c r="F15" i="1" s="1"/>
  <c r="E14" i="1"/>
  <c r="F14" i="1" s="1"/>
  <c r="E16" i="1"/>
  <c r="F16" i="1" s="1"/>
  <c r="E18" i="1"/>
  <c r="F18" i="1" s="1"/>
  <c r="E19" i="1"/>
  <c r="F19" i="1" s="1"/>
  <c r="E20" i="1"/>
  <c r="F20" i="1" s="1"/>
  <c r="E21" i="1"/>
  <c r="F21" i="1" s="1"/>
  <c r="E22" i="1"/>
  <c r="F22" i="1" s="1"/>
  <c r="E23" i="1"/>
  <c r="F23" i="1" s="1"/>
  <c r="E24" i="1"/>
  <c r="F24" i="1" s="1"/>
  <c r="E25" i="1"/>
  <c r="F25" i="1" s="1"/>
  <c r="E17" i="1"/>
  <c r="F17" i="1" s="1"/>
  <c r="E26" i="1"/>
  <c r="F26" i="1" s="1"/>
  <c r="E27" i="1"/>
  <c r="F27" i="1" s="1"/>
  <c r="E28" i="1"/>
  <c r="F28" i="1" s="1"/>
  <c r="E29" i="1"/>
  <c r="F29" i="1" s="1"/>
  <c r="E30" i="1"/>
  <c r="F30" i="1" s="1"/>
  <c r="E32" i="1"/>
  <c r="F32" i="1" s="1"/>
  <c r="E33" i="1"/>
  <c r="F33" i="1" s="1"/>
  <c r="E34" i="1"/>
  <c r="F34" i="1" s="1"/>
  <c r="E35" i="1"/>
  <c r="F35" i="1" s="1"/>
  <c r="E36" i="1"/>
  <c r="F36" i="1" s="1"/>
  <c r="E37" i="1"/>
  <c r="F37" i="1" s="1"/>
  <c r="E38" i="1"/>
  <c r="F38" i="1" s="1"/>
  <c r="E41" i="1"/>
  <c r="F41" i="1" s="1"/>
  <c r="E31" i="1"/>
  <c r="E40" i="1"/>
  <c r="F40" i="1" s="1"/>
  <c r="E42" i="1"/>
  <c r="F42" i="1" s="1"/>
  <c r="E47" i="1"/>
  <c r="F47" i="1" s="1"/>
  <c r="E11" i="1"/>
  <c r="E65" i="1" l="1"/>
  <c r="F31" i="1"/>
  <c r="F11" i="1"/>
  <c r="F65" i="1" s="1"/>
</calcChain>
</file>

<file path=xl/sharedStrings.xml><?xml version="1.0" encoding="utf-8"?>
<sst xmlns="http://schemas.openxmlformats.org/spreadsheetml/2006/main" count="68" uniqueCount="66">
  <si>
    <t>DIRECTOR (A) FINANCIERO (A)</t>
  </si>
  <si>
    <t>DIRECTOR GENERAL</t>
  </si>
  <si>
    <t>DIRECCION DE BIENESTAR SOCIAL</t>
  </si>
  <si>
    <t>ENCARGADO DIVISION DE CREDITO</t>
  </si>
  <si>
    <t xml:space="preserve">MONTO TOTAL </t>
  </si>
  <si>
    <t xml:space="preserve">No. </t>
  </si>
  <si>
    <t>SUELDO BRUTO</t>
  </si>
  <si>
    <t>ISR</t>
  </si>
  <si>
    <t>FONDO DE PENSIONES</t>
  </si>
  <si>
    <t>SUELDO NETO</t>
  </si>
  <si>
    <t xml:space="preserve">INSTITUTO DE SEGURIDAD SOCIAL DE LAS FUERZAS ARMADAS </t>
  </si>
  <si>
    <t xml:space="preserve">ENCARGADO SEGURIDAD CLUB LOS TRINITARIOS </t>
  </si>
  <si>
    <t>LIC. RAFAEL DANILO SUAREZ LUCIANO</t>
  </si>
  <si>
    <t>Encargado de Nóminas</t>
  </si>
  <si>
    <t>sl</t>
  </si>
  <si>
    <t xml:space="preserve">ENCARGADA DE LAS FARMACIAS </t>
  </si>
  <si>
    <t xml:space="preserve">PUESTOS O DESIGNACIÓN </t>
  </si>
  <si>
    <t xml:space="preserve">ENCARGADO SECCION DE ESCRIBIENTE DIRECCION GENERAL </t>
  </si>
  <si>
    <t xml:space="preserve">ENCARGADO SECCION DE INMOBILIARIA </t>
  </si>
  <si>
    <t xml:space="preserve">ENCARGADO SECCION DE ARCHIVO </t>
  </si>
  <si>
    <t xml:space="preserve">ENCARGADO SECCION DE CORRESPONDENCIA </t>
  </si>
  <si>
    <t xml:space="preserve">ENCARGADA SECCION DE INVENTARIO </t>
  </si>
  <si>
    <t xml:space="preserve">ENCARGADO SECCION DE PROPIEDADES </t>
  </si>
  <si>
    <t xml:space="preserve">ENCARGADA SECCION DE ELABORACION DE CHEQUES </t>
  </si>
  <si>
    <t xml:space="preserve">ENCARGADA DE ACOPIO DE FARMACIA </t>
  </si>
  <si>
    <t xml:space="preserve">ENCARGADA OFICINA DE ACCESO A LA INFORMACION </t>
  </si>
  <si>
    <t xml:space="preserve">ENCARGADA DEL CINE TEATRO JUAN  ISIDRO PEREZ </t>
  </si>
  <si>
    <t xml:space="preserve">SUPERVISOR DE SEGURIDAD INTERNA </t>
  </si>
  <si>
    <t>ENCARGADO DE ALMACEN Y SUMINISTRO</t>
  </si>
  <si>
    <t xml:space="preserve">ENCARGADA SECCION DE CALIDAD </t>
  </si>
  <si>
    <t xml:space="preserve">ENCARGADA SECCION DE PROYECTOS </t>
  </si>
  <si>
    <t xml:space="preserve">ENCARGADO SECCION DE TECNICO DE LA INFORMACION </t>
  </si>
  <si>
    <t xml:space="preserve">ENCARGADA DE SEGUIMIENTO A LAS COMPRAS </t>
  </si>
  <si>
    <t xml:space="preserve">SECCION DE DIGITACION DIRECCION FINANCIERA </t>
  </si>
  <si>
    <t>SUBDIRECTOR ADMINISTRATIVO</t>
  </si>
  <si>
    <t xml:space="preserve">SUBDIRECTOR DE SERVICIOS SOCIALES </t>
  </si>
  <si>
    <t>SUBDIRECTOR DE SALUD</t>
  </si>
  <si>
    <t xml:space="preserve">SUBDIRECTOR DE PLANIFICACION Y DESARROLLO </t>
  </si>
  <si>
    <t>SUBDIRECTOR (A) DE AUDITORIA</t>
  </si>
  <si>
    <t>SUBDIRECTORA DE RELACIONES PUBLICAS</t>
  </si>
  <si>
    <t xml:space="preserve">SUBDIRECTOR DE TECNOLOGIA DE LA COMUNICACIÓN </t>
  </si>
  <si>
    <t>SUBDIRECTORA  DE PRESUPUESTO</t>
  </si>
  <si>
    <t>SUBDIRECTOR DE ASESORIA LEGAL</t>
  </si>
  <si>
    <t xml:space="preserve">SUBDIRECTOR DE CONTABILIDAD GENERAL </t>
  </si>
  <si>
    <t xml:space="preserve">SUBDIRECTOR (A) DE PERSONAL </t>
  </si>
  <si>
    <t>SUBDIRECTOR (A) FINANCIERO</t>
  </si>
  <si>
    <t xml:space="preserve">SUBDIRECTORA DE BIENESTAR SOCIAL </t>
  </si>
  <si>
    <t xml:space="preserve">ENCARGADA DEPARTAMENTO DE CUENTAS POR COBRAR </t>
  </si>
  <si>
    <t xml:space="preserve">ENCARGADA DEPARTAMENTO DE CUENTAS POR PAGAR </t>
  </si>
  <si>
    <t>ENCARGADA DEPARTAMENTO DE VIVIENDA</t>
  </si>
  <si>
    <t>ENCARGADO DEPARTAMENTO DE TESORERIA</t>
  </si>
  <si>
    <t xml:space="preserve">ENCARGADO DEPARTAMENTO DE TRANSPORTACIÓN </t>
  </si>
  <si>
    <t>ENCARGADO DEPARTAMENTO DE COMPRAS</t>
  </si>
  <si>
    <t>ENCARGADO DEPARTAMENTO DE PLANES</t>
  </si>
  <si>
    <t xml:space="preserve">ENCARGADO SEGURIDAD PROYECTOS HABITACIONALES </t>
  </si>
  <si>
    <t>ENCARGADO  DE NOMINA</t>
  </si>
  <si>
    <t xml:space="preserve">ASISTENTE DEL DIRECTOR GENERAL </t>
  </si>
  <si>
    <t xml:space="preserve">ASISTENTE DEL DIRECTOR FINANCIERO </t>
  </si>
  <si>
    <t xml:space="preserve">ENCARGADA RECLAMACIONES DE PLANES </t>
  </si>
  <si>
    <t>SUBDIRECTOR OFICIAL EJECUTIVO</t>
  </si>
  <si>
    <t>(ISSFFAA)</t>
  </si>
  <si>
    <t xml:space="preserve">Primer Teneinte, ERD, (MAF) </t>
  </si>
  <si>
    <t>SUBDIRECTOR AYUDANTE ADMINISTRATIVO  DEL DIRECTOR</t>
  </si>
  <si>
    <t>ENCARGADO DEPARTAMENTO DE MANTENIMIENTO</t>
  </si>
  <si>
    <t xml:space="preserve">SUBDIRECTORA GENERAL </t>
  </si>
  <si>
    <t>DIRECCIONES, SUBDIRECCIONES, ENCARGADOS DEPARTAMENTOS DEL ISSFFAA, CORRESPODIENTE AL MES DE AGOSTO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</si>
</sst>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7">
    <xf numFmtId="0" fontId="0" fillId="0" borderId="0" xfId="0"/>
    <xf numFmtId="164" fontId="0" fillId="0" borderId="0" xfId="1" applyFont="1"/>
    <xf numFmtId="0" fontId="0" fillId="0" borderId="0" xfId="0" applyAlignment="1">
      <alignment horizontal="center"/>
    </xf>
    <xf numFmtId="0" fontId="16" fillId="0" borderId="10" xfId="0" applyFont="1" applyBorder="1" applyAlignment="1">
      <alignment horizontal="center"/>
    </xf>
    <xf numFmtId="164" fontId="16" fillId="0" borderId="10" xfId="1" applyFont="1" applyBorder="1" applyAlignment="1">
      <alignment horizontal="center"/>
    </xf>
    <xf numFmtId="164" fontId="16" fillId="0" borderId="10" xfId="1" applyFont="1" applyBorder="1" applyAlignment="1">
      <alignment horizontal="center" wrapText="1"/>
    </xf>
    <xf numFmtId="0" fontId="0" fillId="0" borderId="10" xfId="0" applyBorder="1" applyAlignment="1">
      <alignment horizontal="center"/>
    </xf>
    <xf numFmtId="0" fontId="0" fillId="0" borderId="10" xfId="0" applyBorder="1"/>
    <xf numFmtId="164" fontId="0" fillId="0" borderId="10" xfId="1" applyFont="1" applyBorder="1"/>
    <xf numFmtId="164" fontId="16" fillId="0" borderId="10" xfId="1" applyFont="1" applyBorder="1"/>
    <xf numFmtId="0" fontId="19" fillId="0" borderId="0" xfId="0" applyFont="1" applyAlignment="1">
      <alignment horizontal="center"/>
    </xf>
    <xf numFmtId="164" fontId="0" fillId="0" borderId="10" xfId="1" applyFont="1" applyFill="1" applyBorder="1"/>
    <xf numFmtId="164" fontId="16" fillId="0" borderId="10" xfId="1" applyFont="1" applyFill="1" applyBorder="1"/>
    <xf numFmtId="0" fontId="16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6" fillId="0" borderId="10" xfId="0" applyFont="1" applyBorder="1" applyAlignment="1">
      <alignment horizontal="center"/>
    </xf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1" builtinId="3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3028950</xdr:colOff>
      <xdr:row>0</xdr:row>
      <xdr:rowOff>0</xdr:rowOff>
    </xdr:from>
    <xdr:to>
      <xdr:col>2</xdr:col>
      <xdr:colOff>571500</xdr:colOff>
      <xdr:row>5</xdr:row>
      <xdr:rowOff>133350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0" y="0"/>
          <a:ext cx="1438275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7"/>
  <sheetViews>
    <sheetView tabSelected="1" workbookViewId="0">
      <pane ySplit="9" topLeftCell="A10" activePane="bottomLeft" state="frozen"/>
      <selection pane="bottomLeft" activeCell="H12" sqref="H12"/>
    </sheetView>
  </sheetViews>
  <sheetFormatPr baseColWidth="10" defaultRowHeight="15" x14ac:dyDescent="0.25"/>
  <cols>
    <col min="1" max="1" width="4.5703125" style="2" bestFit="1" customWidth="1"/>
    <col min="2" max="2" width="58.42578125" bestFit="1" customWidth="1"/>
    <col min="3" max="3" width="15.5703125" style="1" bestFit="1" customWidth="1"/>
    <col min="4" max="4" width="14.5703125" style="1" bestFit="1" customWidth="1"/>
    <col min="5" max="5" width="13" style="1" bestFit="1" customWidth="1"/>
    <col min="6" max="6" width="14.5703125" style="1" bestFit="1" customWidth="1"/>
  </cols>
  <sheetData>
    <row r="1" spans="1:6" x14ac:dyDescent="0.25">
      <c r="A1" s="14"/>
      <c r="B1" s="14"/>
      <c r="C1" s="14"/>
      <c r="D1" s="14"/>
      <c r="E1" s="14"/>
      <c r="F1" s="14"/>
    </row>
    <row r="2" spans="1:6" x14ac:dyDescent="0.25">
      <c r="A2" s="14"/>
      <c r="B2" s="14"/>
      <c r="C2" s="14"/>
      <c r="D2" s="14"/>
      <c r="E2" s="14"/>
      <c r="F2" s="14"/>
    </row>
    <row r="3" spans="1:6" x14ac:dyDescent="0.25">
      <c r="A3" s="14"/>
      <c r="B3" s="14"/>
      <c r="C3" s="14"/>
      <c r="D3" s="14"/>
      <c r="E3" s="14"/>
      <c r="F3" s="14"/>
    </row>
    <row r="4" spans="1:6" ht="24" customHeight="1" x14ac:dyDescent="0.25">
      <c r="A4" s="14"/>
      <c r="B4" s="14"/>
      <c r="C4" s="14"/>
      <c r="D4" s="14"/>
      <c r="E4" s="14"/>
      <c r="F4" s="14"/>
    </row>
    <row r="5" spans="1:6" ht="33" customHeight="1" x14ac:dyDescent="0.25">
      <c r="A5" s="14"/>
      <c r="B5" s="14"/>
      <c r="C5" s="14"/>
      <c r="D5" s="14"/>
      <c r="E5" s="14"/>
      <c r="F5" s="14"/>
    </row>
    <row r="6" spans="1:6" ht="15.75" x14ac:dyDescent="0.25">
      <c r="A6" s="15" t="s">
        <v>10</v>
      </c>
      <c r="B6" s="15"/>
      <c r="C6" s="15"/>
      <c r="D6" s="15"/>
      <c r="E6" s="15"/>
      <c r="F6" s="15"/>
    </row>
    <row r="7" spans="1:6" ht="15.75" x14ac:dyDescent="0.25">
      <c r="A7" s="15" t="s">
        <v>60</v>
      </c>
      <c r="B7" s="15"/>
      <c r="C7" s="15"/>
      <c r="D7" s="15"/>
      <c r="E7" s="15"/>
      <c r="F7" s="15"/>
    </row>
    <row r="8" spans="1:6" ht="15.75" x14ac:dyDescent="0.25">
      <c r="A8" s="15"/>
      <c r="B8" s="15"/>
      <c r="C8" s="15"/>
      <c r="D8" s="15"/>
      <c r="E8" s="15"/>
      <c r="F8" s="15"/>
    </row>
    <row r="9" spans="1:6" x14ac:dyDescent="0.25">
      <c r="A9" s="16" t="s">
        <v>65</v>
      </c>
      <c r="B9" s="16"/>
      <c r="C9" s="16"/>
      <c r="D9" s="16"/>
      <c r="E9" s="16"/>
      <c r="F9" s="16"/>
    </row>
    <row r="10" spans="1:6" ht="30" x14ac:dyDescent="0.25">
      <c r="A10" s="3" t="s">
        <v>5</v>
      </c>
      <c r="B10" s="3" t="s">
        <v>16</v>
      </c>
      <c r="C10" s="4" t="s">
        <v>6</v>
      </c>
      <c r="D10" s="4" t="s">
        <v>7</v>
      </c>
      <c r="E10" s="5" t="s">
        <v>8</v>
      </c>
      <c r="F10" s="4" t="s">
        <v>9</v>
      </c>
    </row>
    <row r="11" spans="1:6" x14ac:dyDescent="0.25">
      <c r="A11" s="6">
        <v>1</v>
      </c>
      <c r="B11" s="7" t="s">
        <v>1</v>
      </c>
      <c r="C11" s="8">
        <v>150000</v>
      </c>
      <c r="D11" s="8">
        <v>22332.94</v>
      </c>
      <c r="E11" s="8">
        <f t="shared" ref="E11:E42" si="0">C11*10%</f>
        <v>15000</v>
      </c>
      <c r="F11" s="8">
        <f t="shared" ref="F11:F42" si="1">C11-(D11+E11)</f>
        <v>112667.06</v>
      </c>
    </row>
    <row r="12" spans="1:6" x14ac:dyDescent="0.25">
      <c r="A12" s="6">
        <v>2</v>
      </c>
      <c r="B12" s="7" t="s">
        <v>64</v>
      </c>
      <c r="C12" s="8">
        <v>90000</v>
      </c>
      <c r="D12" s="8">
        <v>8832.94</v>
      </c>
      <c r="E12" s="8">
        <f t="shared" si="0"/>
        <v>9000</v>
      </c>
      <c r="F12" s="8">
        <f t="shared" si="1"/>
        <v>72167.06</v>
      </c>
    </row>
    <row r="13" spans="1:6" x14ac:dyDescent="0.25">
      <c r="A13" s="6">
        <v>3</v>
      </c>
      <c r="B13" s="7" t="s">
        <v>0</v>
      </c>
      <c r="C13" s="8">
        <v>90000</v>
      </c>
      <c r="D13" s="8">
        <v>8832.94</v>
      </c>
      <c r="E13" s="8">
        <f t="shared" si="0"/>
        <v>9000</v>
      </c>
      <c r="F13" s="8">
        <f t="shared" si="1"/>
        <v>72167.06</v>
      </c>
    </row>
    <row r="14" spans="1:6" x14ac:dyDescent="0.25">
      <c r="A14" s="6">
        <v>4</v>
      </c>
      <c r="B14" s="7" t="s">
        <v>2</v>
      </c>
      <c r="C14" s="8">
        <v>90000</v>
      </c>
      <c r="D14" s="8">
        <v>8832.94</v>
      </c>
      <c r="E14" s="8">
        <f t="shared" si="0"/>
        <v>9000</v>
      </c>
      <c r="F14" s="8">
        <f t="shared" si="1"/>
        <v>72167.06</v>
      </c>
    </row>
    <row r="15" spans="1:6" x14ac:dyDescent="0.25">
      <c r="A15" s="6">
        <v>5</v>
      </c>
      <c r="B15" s="7" t="s">
        <v>34</v>
      </c>
      <c r="C15" s="11">
        <v>70000</v>
      </c>
      <c r="D15" s="8">
        <v>4795.8500000000004</v>
      </c>
      <c r="E15" s="8">
        <f t="shared" si="0"/>
        <v>7000</v>
      </c>
      <c r="F15" s="8">
        <f t="shared" si="1"/>
        <v>58204.15</v>
      </c>
    </row>
    <row r="16" spans="1:6" x14ac:dyDescent="0.25">
      <c r="A16" s="6">
        <v>6</v>
      </c>
      <c r="B16" s="7" t="s">
        <v>35</v>
      </c>
      <c r="C16" s="11">
        <v>70000</v>
      </c>
      <c r="D16" s="8">
        <v>4795.8500000000004</v>
      </c>
      <c r="E16" s="8">
        <f t="shared" si="0"/>
        <v>7000</v>
      </c>
      <c r="F16" s="8">
        <f t="shared" si="1"/>
        <v>58204.15</v>
      </c>
    </row>
    <row r="17" spans="1:6" x14ac:dyDescent="0.25">
      <c r="A17" s="6">
        <v>7</v>
      </c>
      <c r="B17" s="7" t="s">
        <v>36</v>
      </c>
      <c r="C17" s="11">
        <v>70000</v>
      </c>
      <c r="D17" s="8">
        <v>4795.8500000000004</v>
      </c>
      <c r="E17" s="8">
        <f t="shared" si="0"/>
        <v>7000</v>
      </c>
      <c r="F17" s="8">
        <f t="shared" si="1"/>
        <v>58204.15</v>
      </c>
    </row>
    <row r="18" spans="1:6" x14ac:dyDescent="0.25">
      <c r="A18" s="6">
        <v>8</v>
      </c>
      <c r="B18" s="7" t="s">
        <v>37</v>
      </c>
      <c r="C18" s="11">
        <v>70000</v>
      </c>
      <c r="D18" s="8">
        <v>4795.8500000000004</v>
      </c>
      <c r="E18" s="8">
        <f t="shared" si="0"/>
        <v>7000</v>
      </c>
      <c r="F18" s="8">
        <f t="shared" si="1"/>
        <v>58204.15</v>
      </c>
    </row>
    <row r="19" spans="1:6" x14ac:dyDescent="0.25">
      <c r="A19" s="6">
        <v>9</v>
      </c>
      <c r="B19" s="7" t="s">
        <v>38</v>
      </c>
      <c r="C19" s="11">
        <v>70000</v>
      </c>
      <c r="D19" s="8">
        <v>4795.8500000000004</v>
      </c>
      <c r="E19" s="8">
        <f t="shared" si="0"/>
        <v>7000</v>
      </c>
      <c r="F19" s="8">
        <f t="shared" si="1"/>
        <v>58204.15</v>
      </c>
    </row>
    <row r="20" spans="1:6" x14ac:dyDescent="0.25">
      <c r="A20" s="6">
        <v>10</v>
      </c>
      <c r="B20" s="7" t="s">
        <v>39</v>
      </c>
      <c r="C20" s="11">
        <v>70000</v>
      </c>
      <c r="D20" s="8">
        <v>4795.8500000000004</v>
      </c>
      <c r="E20" s="8">
        <f t="shared" si="0"/>
        <v>7000</v>
      </c>
      <c r="F20" s="8">
        <f t="shared" si="1"/>
        <v>58204.15</v>
      </c>
    </row>
    <row r="21" spans="1:6" x14ac:dyDescent="0.25">
      <c r="A21" s="6">
        <v>11</v>
      </c>
      <c r="B21" s="7" t="s">
        <v>40</v>
      </c>
      <c r="C21" s="11">
        <v>70000</v>
      </c>
      <c r="D21" s="8">
        <v>4795.8500000000004</v>
      </c>
      <c r="E21" s="8">
        <f t="shared" si="0"/>
        <v>7000</v>
      </c>
      <c r="F21" s="8">
        <f t="shared" si="1"/>
        <v>58204.15</v>
      </c>
    </row>
    <row r="22" spans="1:6" x14ac:dyDescent="0.25">
      <c r="A22" s="6">
        <v>12</v>
      </c>
      <c r="B22" s="7" t="s">
        <v>41</v>
      </c>
      <c r="C22" s="11">
        <v>70000</v>
      </c>
      <c r="D22" s="8">
        <v>4795.8500000000004</v>
      </c>
      <c r="E22" s="8">
        <f t="shared" si="0"/>
        <v>7000</v>
      </c>
      <c r="F22" s="8">
        <f t="shared" si="1"/>
        <v>58204.15</v>
      </c>
    </row>
    <row r="23" spans="1:6" x14ac:dyDescent="0.25">
      <c r="A23" s="6">
        <v>13</v>
      </c>
      <c r="B23" s="7" t="s">
        <v>42</v>
      </c>
      <c r="C23" s="11">
        <v>70000</v>
      </c>
      <c r="D23" s="8">
        <v>4795.8500000000004</v>
      </c>
      <c r="E23" s="8">
        <f t="shared" si="0"/>
        <v>7000</v>
      </c>
      <c r="F23" s="8">
        <f t="shared" si="1"/>
        <v>58204.15</v>
      </c>
    </row>
    <row r="24" spans="1:6" x14ac:dyDescent="0.25">
      <c r="A24" s="6">
        <v>14</v>
      </c>
      <c r="B24" s="7" t="s">
        <v>43</v>
      </c>
      <c r="C24" s="11">
        <v>70000</v>
      </c>
      <c r="D24" s="8">
        <v>4795.8500000000004</v>
      </c>
      <c r="E24" s="8">
        <f t="shared" si="0"/>
        <v>7000</v>
      </c>
      <c r="F24" s="8">
        <f t="shared" si="1"/>
        <v>58204.15</v>
      </c>
    </row>
    <row r="25" spans="1:6" x14ac:dyDescent="0.25">
      <c r="A25" s="6">
        <v>15</v>
      </c>
      <c r="B25" s="7" t="s">
        <v>44</v>
      </c>
      <c r="C25" s="11">
        <v>70000</v>
      </c>
      <c r="D25" s="8">
        <v>4795.8500000000004</v>
      </c>
      <c r="E25" s="8">
        <f t="shared" si="0"/>
        <v>7000</v>
      </c>
      <c r="F25" s="8">
        <f t="shared" si="1"/>
        <v>58204.15</v>
      </c>
    </row>
    <row r="26" spans="1:6" x14ac:dyDescent="0.25">
      <c r="A26" s="6">
        <v>16</v>
      </c>
      <c r="B26" s="7" t="s">
        <v>62</v>
      </c>
      <c r="C26" s="11">
        <v>70000</v>
      </c>
      <c r="D26" s="8">
        <v>4795.8500000000004</v>
      </c>
      <c r="E26" s="8">
        <f t="shared" si="0"/>
        <v>7000</v>
      </c>
      <c r="F26" s="8">
        <f t="shared" si="1"/>
        <v>58204.15</v>
      </c>
    </row>
    <row r="27" spans="1:6" x14ac:dyDescent="0.25">
      <c r="A27" s="6">
        <v>17</v>
      </c>
      <c r="B27" s="7" t="s">
        <v>59</v>
      </c>
      <c r="C27" s="11">
        <v>70000</v>
      </c>
      <c r="D27" s="8">
        <v>4795.8500000000004</v>
      </c>
      <c r="E27" s="8">
        <f t="shared" si="0"/>
        <v>7000</v>
      </c>
      <c r="F27" s="8">
        <f t="shared" si="1"/>
        <v>58204.15</v>
      </c>
    </row>
    <row r="28" spans="1:6" x14ac:dyDescent="0.25">
      <c r="A28" s="6">
        <v>18</v>
      </c>
      <c r="B28" s="7" t="s">
        <v>45</v>
      </c>
      <c r="C28" s="11">
        <v>70000</v>
      </c>
      <c r="D28" s="8">
        <v>4795.8500000000004</v>
      </c>
      <c r="E28" s="8">
        <f t="shared" si="0"/>
        <v>7000</v>
      </c>
      <c r="F28" s="8">
        <f t="shared" si="1"/>
        <v>58204.15</v>
      </c>
    </row>
    <row r="29" spans="1:6" x14ac:dyDescent="0.25">
      <c r="A29" s="6">
        <v>19</v>
      </c>
      <c r="B29" s="7" t="s">
        <v>46</v>
      </c>
      <c r="C29" s="11">
        <v>70000</v>
      </c>
      <c r="D29" s="8">
        <v>4795.8500000000004</v>
      </c>
      <c r="E29" s="8">
        <f t="shared" si="0"/>
        <v>7000</v>
      </c>
      <c r="F29" s="8">
        <f t="shared" si="1"/>
        <v>58204.15</v>
      </c>
    </row>
    <row r="30" spans="1:6" x14ac:dyDescent="0.25">
      <c r="A30" s="6">
        <v>20</v>
      </c>
      <c r="B30" s="7" t="s">
        <v>48</v>
      </c>
      <c r="C30" s="11">
        <v>35000</v>
      </c>
      <c r="D30" s="8"/>
      <c r="E30" s="8">
        <f t="shared" si="0"/>
        <v>3500</v>
      </c>
      <c r="F30" s="8">
        <f t="shared" si="1"/>
        <v>31500</v>
      </c>
    </row>
    <row r="31" spans="1:6" x14ac:dyDescent="0.25">
      <c r="A31" s="6">
        <v>21</v>
      </c>
      <c r="B31" s="7" t="s">
        <v>47</v>
      </c>
      <c r="C31" s="11">
        <v>35000</v>
      </c>
      <c r="D31" s="8"/>
      <c r="E31" s="8">
        <f t="shared" si="0"/>
        <v>3500</v>
      </c>
      <c r="F31" s="8">
        <f t="shared" si="1"/>
        <v>31500</v>
      </c>
    </row>
    <row r="32" spans="1:6" x14ac:dyDescent="0.25">
      <c r="A32" s="6">
        <v>22</v>
      </c>
      <c r="B32" s="7" t="s">
        <v>49</v>
      </c>
      <c r="C32" s="11">
        <v>35000</v>
      </c>
      <c r="D32" s="8"/>
      <c r="E32" s="8">
        <f t="shared" si="0"/>
        <v>3500</v>
      </c>
      <c r="F32" s="8">
        <f t="shared" si="1"/>
        <v>31500</v>
      </c>
    </row>
    <row r="33" spans="1:6" x14ac:dyDescent="0.25">
      <c r="A33" s="6">
        <v>23</v>
      </c>
      <c r="B33" s="7" t="s">
        <v>50</v>
      </c>
      <c r="C33" s="11">
        <v>35000</v>
      </c>
      <c r="D33" s="8"/>
      <c r="E33" s="8">
        <f t="shared" si="0"/>
        <v>3500</v>
      </c>
      <c r="F33" s="8">
        <f t="shared" si="1"/>
        <v>31500</v>
      </c>
    </row>
    <row r="34" spans="1:6" x14ac:dyDescent="0.25">
      <c r="A34" s="6">
        <v>24</v>
      </c>
      <c r="B34" s="7" t="s">
        <v>51</v>
      </c>
      <c r="C34" s="11">
        <v>35000</v>
      </c>
      <c r="D34" s="8"/>
      <c r="E34" s="8">
        <f t="shared" si="0"/>
        <v>3500</v>
      </c>
      <c r="F34" s="8">
        <f t="shared" si="1"/>
        <v>31500</v>
      </c>
    </row>
    <row r="35" spans="1:6" x14ac:dyDescent="0.25">
      <c r="A35" s="6">
        <v>25</v>
      </c>
      <c r="B35" s="7" t="s">
        <v>52</v>
      </c>
      <c r="C35" s="11">
        <v>35000</v>
      </c>
      <c r="D35" s="8"/>
      <c r="E35" s="8">
        <f t="shared" si="0"/>
        <v>3500</v>
      </c>
      <c r="F35" s="8">
        <f t="shared" si="1"/>
        <v>31500</v>
      </c>
    </row>
    <row r="36" spans="1:6" x14ac:dyDescent="0.25">
      <c r="A36" s="6">
        <v>26</v>
      </c>
      <c r="B36" s="7" t="s">
        <v>53</v>
      </c>
      <c r="C36" s="11">
        <v>35000</v>
      </c>
      <c r="D36" s="8"/>
      <c r="E36" s="8">
        <f t="shared" si="0"/>
        <v>3500</v>
      </c>
      <c r="F36" s="8">
        <f t="shared" si="1"/>
        <v>31500</v>
      </c>
    </row>
    <row r="37" spans="1:6" x14ac:dyDescent="0.25">
      <c r="A37" s="6">
        <v>27</v>
      </c>
      <c r="B37" s="7" t="s">
        <v>54</v>
      </c>
      <c r="C37" s="11">
        <v>35000</v>
      </c>
      <c r="D37" s="8"/>
      <c r="E37" s="8">
        <f t="shared" si="0"/>
        <v>3500</v>
      </c>
      <c r="F37" s="8">
        <f t="shared" si="1"/>
        <v>31500</v>
      </c>
    </row>
    <row r="38" spans="1:6" x14ac:dyDescent="0.25">
      <c r="A38" s="6">
        <v>28</v>
      </c>
      <c r="B38" s="7" t="s">
        <v>11</v>
      </c>
      <c r="C38" s="11">
        <v>35000</v>
      </c>
      <c r="D38" s="8"/>
      <c r="E38" s="8">
        <f t="shared" si="0"/>
        <v>3500</v>
      </c>
      <c r="F38" s="8">
        <f t="shared" si="1"/>
        <v>31500</v>
      </c>
    </row>
    <row r="39" spans="1:6" x14ac:dyDescent="0.25">
      <c r="A39" s="6">
        <v>29</v>
      </c>
      <c r="B39" s="7" t="s">
        <v>25</v>
      </c>
      <c r="C39" s="11">
        <v>35000</v>
      </c>
      <c r="D39" s="8"/>
      <c r="E39" s="8">
        <f t="shared" si="0"/>
        <v>3500</v>
      </c>
      <c r="F39" s="8">
        <f t="shared" si="1"/>
        <v>31500</v>
      </c>
    </row>
    <row r="40" spans="1:6" x14ac:dyDescent="0.25">
      <c r="A40" s="6">
        <v>30</v>
      </c>
      <c r="B40" s="7" t="s">
        <v>63</v>
      </c>
      <c r="C40" s="11">
        <v>35000</v>
      </c>
      <c r="D40" s="8"/>
      <c r="E40" s="8">
        <f>C40*10%</f>
        <v>3500</v>
      </c>
      <c r="F40" s="8">
        <f>C40-(D40+E40)</f>
        <v>31500</v>
      </c>
    </row>
    <row r="41" spans="1:6" x14ac:dyDescent="0.25">
      <c r="A41" s="6">
        <v>31</v>
      </c>
      <c r="B41" s="7" t="s">
        <v>55</v>
      </c>
      <c r="C41" s="11">
        <v>25000</v>
      </c>
      <c r="D41" s="8"/>
      <c r="E41" s="8">
        <f t="shared" si="0"/>
        <v>2500</v>
      </c>
      <c r="F41" s="8">
        <f t="shared" si="1"/>
        <v>22500</v>
      </c>
    </row>
    <row r="42" spans="1:6" x14ac:dyDescent="0.25">
      <c r="A42" s="6">
        <v>32</v>
      </c>
      <c r="B42" s="7" t="s">
        <v>3</v>
      </c>
      <c r="C42" s="11">
        <v>25000</v>
      </c>
      <c r="D42" s="8"/>
      <c r="E42" s="8">
        <f t="shared" si="0"/>
        <v>2500</v>
      </c>
      <c r="F42" s="8">
        <f t="shared" si="1"/>
        <v>22500</v>
      </c>
    </row>
    <row r="43" spans="1:6" x14ac:dyDescent="0.25">
      <c r="A43" s="6">
        <v>33</v>
      </c>
      <c r="B43" s="7" t="s">
        <v>15</v>
      </c>
      <c r="C43" s="11">
        <v>25000</v>
      </c>
      <c r="D43" s="8"/>
      <c r="E43" s="8">
        <f t="shared" ref="E43:E63" si="2">C43*10%</f>
        <v>2500</v>
      </c>
      <c r="F43" s="8">
        <f t="shared" ref="F43:F63" si="3">C43-(D43+E43)</f>
        <v>22500</v>
      </c>
    </row>
    <row r="44" spans="1:6" x14ac:dyDescent="0.25">
      <c r="A44" s="6">
        <v>34</v>
      </c>
      <c r="B44" s="7" t="s">
        <v>56</v>
      </c>
      <c r="C44" s="11">
        <v>25000</v>
      </c>
      <c r="D44" s="8"/>
      <c r="E44" s="8">
        <f t="shared" si="2"/>
        <v>2500</v>
      </c>
      <c r="F44" s="8">
        <f t="shared" si="3"/>
        <v>22500</v>
      </c>
    </row>
    <row r="45" spans="1:6" x14ac:dyDescent="0.25">
      <c r="A45" s="6">
        <v>35</v>
      </c>
      <c r="B45" s="7" t="s">
        <v>56</v>
      </c>
      <c r="C45" s="11">
        <v>25000</v>
      </c>
      <c r="D45" s="8"/>
      <c r="E45" s="8">
        <f t="shared" si="2"/>
        <v>2500</v>
      </c>
      <c r="F45" s="8">
        <f t="shared" si="3"/>
        <v>22500</v>
      </c>
    </row>
    <row r="46" spans="1:6" x14ac:dyDescent="0.25">
      <c r="A46" s="6">
        <v>36</v>
      </c>
      <c r="B46" s="7" t="s">
        <v>57</v>
      </c>
      <c r="C46" s="11">
        <v>25000</v>
      </c>
      <c r="D46" s="8"/>
      <c r="E46" s="8">
        <f t="shared" si="2"/>
        <v>2500</v>
      </c>
      <c r="F46" s="8">
        <f t="shared" si="3"/>
        <v>22500</v>
      </c>
    </row>
    <row r="47" spans="1:6" x14ac:dyDescent="0.25">
      <c r="A47" s="6">
        <v>37</v>
      </c>
      <c r="B47" s="7" t="s">
        <v>28</v>
      </c>
      <c r="C47" s="11">
        <v>25000</v>
      </c>
      <c r="D47" s="8"/>
      <c r="E47" s="8">
        <f t="shared" si="2"/>
        <v>2500</v>
      </c>
      <c r="F47" s="8">
        <f t="shared" si="3"/>
        <v>22500</v>
      </c>
    </row>
    <row r="48" spans="1:6" x14ac:dyDescent="0.25">
      <c r="A48" s="6">
        <v>38</v>
      </c>
      <c r="B48" s="7" t="s">
        <v>17</v>
      </c>
      <c r="C48" s="11">
        <v>20000</v>
      </c>
      <c r="D48" s="8"/>
      <c r="E48" s="8">
        <f t="shared" si="2"/>
        <v>2000</v>
      </c>
      <c r="F48" s="8">
        <f t="shared" si="3"/>
        <v>18000</v>
      </c>
    </row>
    <row r="49" spans="1:6" x14ac:dyDescent="0.25">
      <c r="A49" s="6">
        <v>39</v>
      </c>
      <c r="B49" s="7" t="s">
        <v>18</v>
      </c>
      <c r="C49" s="11">
        <v>15000</v>
      </c>
      <c r="D49" s="8"/>
      <c r="E49" s="8">
        <f t="shared" si="2"/>
        <v>1500</v>
      </c>
      <c r="F49" s="8">
        <f t="shared" si="3"/>
        <v>13500</v>
      </c>
    </row>
    <row r="50" spans="1:6" x14ac:dyDescent="0.25">
      <c r="A50" s="6">
        <v>40</v>
      </c>
      <c r="B50" s="7" t="s">
        <v>19</v>
      </c>
      <c r="C50" s="11">
        <v>15000</v>
      </c>
      <c r="D50" s="8"/>
      <c r="E50" s="8">
        <f t="shared" si="2"/>
        <v>1500</v>
      </c>
      <c r="F50" s="8">
        <f t="shared" si="3"/>
        <v>13500</v>
      </c>
    </row>
    <row r="51" spans="1:6" x14ac:dyDescent="0.25">
      <c r="A51" s="6">
        <v>41</v>
      </c>
      <c r="B51" s="7" t="s">
        <v>20</v>
      </c>
      <c r="C51" s="11">
        <v>15000</v>
      </c>
      <c r="D51" s="8"/>
      <c r="E51" s="8">
        <f t="shared" si="2"/>
        <v>1500</v>
      </c>
      <c r="F51" s="8">
        <f t="shared" si="3"/>
        <v>13500</v>
      </c>
    </row>
    <row r="52" spans="1:6" x14ac:dyDescent="0.25">
      <c r="A52" s="6">
        <v>42</v>
      </c>
      <c r="B52" s="7" t="s">
        <v>21</v>
      </c>
      <c r="C52" s="11">
        <v>15000</v>
      </c>
      <c r="D52" s="8"/>
      <c r="E52" s="8">
        <f t="shared" si="2"/>
        <v>1500</v>
      </c>
      <c r="F52" s="8">
        <f t="shared" si="3"/>
        <v>13500</v>
      </c>
    </row>
    <row r="53" spans="1:6" x14ac:dyDescent="0.25">
      <c r="A53" s="6">
        <v>43</v>
      </c>
      <c r="B53" s="7" t="s">
        <v>22</v>
      </c>
      <c r="C53" s="11">
        <v>15000</v>
      </c>
      <c r="D53" s="8"/>
      <c r="E53" s="8">
        <f t="shared" si="2"/>
        <v>1500</v>
      </c>
      <c r="F53" s="8">
        <f t="shared" si="3"/>
        <v>13500</v>
      </c>
    </row>
    <row r="54" spans="1:6" x14ac:dyDescent="0.25">
      <c r="A54" s="6">
        <v>44</v>
      </c>
      <c r="B54" s="7" t="s">
        <v>23</v>
      </c>
      <c r="C54" s="11">
        <v>15000</v>
      </c>
      <c r="D54" s="8"/>
      <c r="E54" s="8">
        <f t="shared" si="2"/>
        <v>1500</v>
      </c>
      <c r="F54" s="8">
        <f t="shared" si="3"/>
        <v>13500</v>
      </c>
    </row>
    <row r="55" spans="1:6" x14ac:dyDescent="0.25">
      <c r="A55" s="6">
        <v>45</v>
      </c>
      <c r="B55" s="7" t="s">
        <v>24</v>
      </c>
      <c r="C55" s="11">
        <v>15000</v>
      </c>
      <c r="D55" s="8"/>
      <c r="E55" s="8">
        <f t="shared" si="2"/>
        <v>1500</v>
      </c>
      <c r="F55" s="8">
        <f t="shared" si="3"/>
        <v>13500</v>
      </c>
    </row>
    <row r="56" spans="1:6" x14ac:dyDescent="0.25">
      <c r="A56" s="6">
        <v>46</v>
      </c>
      <c r="B56" s="7" t="s">
        <v>26</v>
      </c>
      <c r="C56" s="11">
        <v>15000</v>
      </c>
      <c r="D56" s="8"/>
      <c r="E56" s="8">
        <f t="shared" si="2"/>
        <v>1500</v>
      </c>
      <c r="F56" s="8">
        <f t="shared" si="3"/>
        <v>13500</v>
      </c>
    </row>
    <row r="57" spans="1:6" x14ac:dyDescent="0.25">
      <c r="A57" s="6">
        <v>47</v>
      </c>
      <c r="B57" s="7" t="s">
        <v>29</v>
      </c>
      <c r="C57" s="11">
        <v>15000</v>
      </c>
      <c r="D57" s="8"/>
      <c r="E57" s="8">
        <f t="shared" si="2"/>
        <v>1500</v>
      </c>
      <c r="F57" s="8">
        <f t="shared" si="3"/>
        <v>13500</v>
      </c>
    </row>
    <row r="58" spans="1:6" x14ac:dyDescent="0.25">
      <c r="A58" s="6">
        <v>48</v>
      </c>
      <c r="B58" s="7" t="s">
        <v>30</v>
      </c>
      <c r="C58" s="11">
        <v>15000</v>
      </c>
      <c r="D58" s="8"/>
      <c r="E58" s="8">
        <f t="shared" si="2"/>
        <v>1500</v>
      </c>
      <c r="F58" s="8">
        <f t="shared" si="3"/>
        <v>13500</v>
      </c>
    </row>
    <row r="59" spans="1:6" x14ac:dyDescent="0.25">
      <c r="A59" s="6">
        <v>49</v>
      </c>
      <c r="B59" s="7" t="s">
        <v>31</v>
      </c>
      <c r="C59" s="11">
        <v>15000</v>
      </c>
      <c r="D59" s="8"/>
      <c r="E59" s="8">
        <f t="shared" si="2"/>
        <v>1500</v>
      </c>
      <c r="F59" s="8">
        <f t="shared" si="3"/>
        <v>13500</v>
      </c>
    </row>
    <row r="60" spans="1:6" x14ac:dyDescent="0.25">
      <c r="A60" s="6">
        <v>50</v>
      </c>
      <c r="B60" s="7" t="s">
        <v>32</v>
      </c>
      <c r="C60" s="11">
        <v>15000</v>
      </c>
      <c r="D60" s="8"/>
      <c r="E60" s="8">
        <f t="shared" si="2"/>
        <v>1500</v>
      </c>
      <c r="F60" s="8">
        <f t="shared" si="3"/>
        <v>13500</v>
      </c>
    </row>
    <row r="61" spans="1:6" x14ac:dyDescent="0.25">
      <c r="A61" s="6">
        <v>51</v>
      </c>
      <c r="B61" s="7" t="s">
        <v>33</v>
      </c>
      <c r="C61" s="11">
        <v>15000</v>
      </c>
      <c r="D61" s="8"/>
      <c r="E61" s="8">
        <f t="shared" si="2"/>
        <v>1500</v>
      </c>
      <c r="F61" s="8">
        <f t="shared" si="3"/>
        <v>13500</v>
      </c>
    </row>
    <row r="62" spans="1:6" x14ac:dyDescent="0.25">
      <c r="A62" s="6">
        <v>52</v>
      </c>
      <c r="B62" s="7" t="s">
        <v>58</v>
      </c>
      <c r="C62" s="11">
        <v>15000</v>
      </c>
      <c r="D62" s="8"/>
      <c r="E62" s="8">
        <f t="shared" si="2"/>
        <v>1500</v>
      </c>
      <c r="F62" s="8">
        <f t="shared" si="3"/>
        <v>13500</v>
      </c>
    </row>
    <row r="63" spans="1:6" x14ac:dyDescent="0.25">
      <c r="A63" s="6">
        <v>53</v>
      </c>
      <c r="B63" s="7" t="s">
        <v>27</v>
      </c>
      <c r="C63" s="11">
        <v>12000</v>
      </c>
      <c r="D63" s="8"/>
      <c r="E63" s="8">
        <f t="shared" si="2"/>
        <v>1200</v>
      </c>
      <c r="F63" s="8">
        <f t="shared" si="3"/>
        <v>10800</v>
      </c>
    </row>
    <row r="64" spans="1:6" x14ac:dyDescent="0.25">
      <c r="A64" s="6">
        <v>54</v>
      </c>
      <c r="B64" s="7" t="s">
        <v>27</v>
      </c>
      <c r="C64" s="11">
        <v>12000</v>
      </c>
      <c r="D64" s="8"/>
      <c r="E64" s="8">
        <f t="shared" ref="E64" si="4">C64*10%</f>
        <v>1200</v>
      </c>
      <c r="F64" s="8">
        <f t="shared" ref="F64" si="5">C64-(D64+E64)</f>
        <v>10800</v>
      </c>
    </row>
    <row r="65" spans="1:6" x14ac:dyDescent="0.25">
      <c r="A65" s="6"/>
      <c r="B65" s="3" t="s">
        <v>4</v>
      </c>
      <c r="C65" s="12">
        <f>SUM(C11:C64)</f>
        <v>2284000</v>
      </c>
      <c r="D65" s="9">
        <f>SUM(D11:D64)</f>
        <v>120769.51000000007</v>
      </c>
      <c r="E65" s="9">
        <f>SUM(E11:E64)</f>
        <v>228400</v>
      </c>
      <c r="F65" s="9">
        <f>SUM(F11:F64)</f>
        <v>1934830.49</v>
      </c>
    </row>
    <row r="72" spans="1:6" ht="15.75" x14ac:dyDescent="0.25">
      <c r="A72" s="15" t="s">
        <v>12</v>
      </c>
      <c r="B72" s="15"/>
      <c r="C72" s="15"/>
      <c r="D72" s="15"/>
      <c r="E72" s="15"/>
      <c r="F72" s="15"/>
    </row>
    <row r="73" spans="1:6" x14ac:dyDescent="0.25">
      <c r="A73" s="13" t="s">
        <v>61</v>
      </c>
      <c r="B73" s="13"/>
      <c r="C73" s="13"/>
      <c r="D73" s="13"/>
      <c r="E73" s="13"/>
      <c r="F73" s="13"/>
    </row>
    <row r="74" spans="1:6" x14ac:dyDescent="0.25">
      <c r="A74" s="13" t="s">
        <v>13</v>
      </c>
      <c r="B74" s="13"/>
      <c r="C74" s="13"/>
      <c r="D74" s="13"/>
      <c r="E74" s="13"/>
      <c r="F74" s="13"/>
    </row>
    <row r="77" spans="1:6" x14ac:dyDescent="0.25">
      <c r="A77" s="10" t="s">
        <v>14</v>
      </c>
    </row>
  </sheetData>
  <sortState ref="A11:F80">
    <sortCondition descending="1" ref="C11:C80"/>
  </sortState>
  <mergeCells count="8">
    <mergeCell ref="A74:F74"/>
    <mergeCell ref="A1:F5"/>
    <mergeCell ref="A6:F6"/>
    <mergeCell ref="A7:F7"/>
    <mergeCell ref="A8:F8"/>
    <mergeCell ref="A9:F9"/>
    <mergeCell ref="A73:F73"/>
    <mergeCell ref="A72:F72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ISSFFAA_CARGOS_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 Danilo Suarez Luciano</dc:creator>
  <cp:lastModifiedBy>Rafael Danilo Suarez Luciano</cp:lastModifiedBy>
  <cp:lastPrinted>2021-06-02T12:57:25Z</cp:lastPrinted>
  <dcterms:created xsi:type="dcterms:W3CDTF">2019-05-21T13:32:41Z</dcterms:created>
  <dcterms:modified xsi:type="dcterms:W3CDTF">2021-09-07T13:38:53Z</dcterms:modified>
</cp:coreProperties>
</file>