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88" i="1" l="1"/>
  <c r="H94" i="1"/>
  <c r="H68" i="1"/>
  <c r="H86" i="1"/>
  <c r="H62" i="1"/>
  <c r="H114" i="1" l="1"/>
  <c r="H56" i="1"/>
  <c r="H55" i="1"/>
  <c r="H107" i="1"/>
  <c r="H35" i="1"/>
  <c r="H33" i="1"/>
  <c r="H27" i="1"/>
  <c r="H25" i="1"/>
  <c r="H24" i="1"/>
  <c r="H22" i="1"/>
  <c r="H91" i="1" l="1"/>
  <c r="H44" i="1"/>
  <c r="H67" i="1"/>
  <c r="H148" i="1"/>
  <c r="H39" i="1"/>
  <c r="H135" i="1"/>
  <c r="H57" i="1"/>
  <c r="H150" i="1"/>
  <c r="H31" i="1"/>
  <c r="H128" i="1"/>
  <c r="H145" i="1"/>
  <c r="H146" i="1"/>
  <c r="H74" i="1"/>
  <c r="H75" i="1"/>
  <c r="H72" i="1"/>
  <c r="H73" i="1"/>
  <c r="H92" i="1"/>
  <c r="H32" i="1"/>
  <c r="H52" i="1"/>
  <c r="H65" i="1"/>
  <c r="H124" i="1"/>
  <c r="H26" i="1"/>
  <c r="H93" i="1"/>
  <c r="H83" i="1"/>
  <c r="H85" i="1"/>
  <c r="H105" i="1"/>
  <c r="H106" i="1"/>
  <c r="H104" i="1"/>
  <c r="H108" i="1"/>
  <c r="H80" i="1"/>
  <c r="H81" i="1"/>
  <c r="H99" i="1"/>
  <c r="H97" i="1"/>
  <c r="H125" i="1"/>
  <c r="H66" i="1"/>
  <c r="H46" i="1"/>
  <c r="H79" i="1"/>
  <c r="H51" i="1"/>
  <c r="H19" i="1"/>
  <c r="H48" i="1"/>
  <c r="H40" i="1"/>
  <c r="H47" i="1"/>
  <c r="H82" i="1"/>
  <c r="H127" i="1"/>
  <c r="H34" i="1"/>
  <c r="H16" i="1"/>
  <c r="H43" i="1"/>
  <c r="H84" i="1"/>
  <c r="H153" i="1"/>
  <c r="H122" i="1"/>
  <c r="H120" i="1"/>
  <c r="H143" i="1"/>
  <c r="H138" i="1"/>
  <c r="H18" i="1"/>
  <c r="H90" i="1"/>
  <c r="H64" i="1"/>
  <c r="H17" i="1"/>
  <c r="H126" i="1"/>
  <c r="H117" i="1"/>
  <c r="H132" i="1"/>
  <c r="H109" i="1"/>
  <c r="H100" i="1"/>
  <c r="H61" i="1"/>
  <c r="H71" i="1"/>
  <c r="H118" i="1"/>
  <c r="H98" i="1"/>
  <c r="H50" i="1"/>
  <c r="H49" i="1"/>
  <c r="H20" i="1"/>
  <c r="H119" i="1"/>
  <c r="H140" i="1"/>
  <c r="H133" i="1"/>
  <c r="H151" i="1"/>
  <c r="H69" i="1"/>
  <c r="H42" i="1"/>
  <c r="H28" i="1"/>
  <c r="H30" i="1"/>
  <c r="H41" i="1"/>
  <c r="H141" i="1"/>
  <c r="H23" i="1"/>
  <c r="H123" i="1"/>
  <c r="H103" i="1"/>
  <c r="H29" i="1"/>
  <c r="H137" i="1"/>
  <c r="H113" i="1"/>
  <c r="H54" i="1"/>
  <c r="H142" i="1"/>
  <c r="H53" i="1"/>
  <c r="H70" i="1"/>
  <c r="H102" i="1"/>
  <c r="H95" i="1"/>
  <c r="H139" i="1"/>
  <c r="H144" i="1"/>
  <c r="H130" i="1"/>
  <c r="H121" i="1"/>
  <c r="H131" i="1"/>
  <c r="H129" i="1"/>
  <c r="H101" i="1"/>
  <c r="H115" i="1"/>
  <c r="H59" i="1"/>
  <c r="H58" i="1"/>
  <c r="H36" i="1"/>
  <c r="H60" i="1"/>
  <c r="H76" i="1"/>
  <c r="H37" i="1"/>
  <c r="H136" i="1"/>
  <c r="H77" i="1"/>
  <c r="H134" i="1" l="1"/>
  <c r="H38" i="1"/>
  <c r="H154" i="1" s="1"/>
  <c r="H89" i="1"/>
  <c r="H149" i="1"/>
  <c r="H96" i="1"/>
  <c r="H78" i="1"/>
  <c r="H147" i="1"/>
</calcChain>
</file>

<file path=xl/sharedStrings.xml><?xml version="1.0" encoding="utf-8"?>
<sst xmlns="http://schemas.openxmlformats.org/spreadsheetml/2006/main" count="679" uniqueCount="297">
  <si>
    <t>UND</t>
  </si>
  <si>
    <t>cajas</t>
  </si>
  <si>
    <t xml:space="preserve">UND </t>
  </si>
  <si>
    <t>TONER HO 400A</t>
  </si>
  <si>
    <t>TONER HO 401A</t>
  </si>
  <si>
    <t>TONER HO 402A</t>
  </si>
  <si>
    <t>TONER HO 403A</t>
  </si>
  <si>
    <t>TONER HP 05A</t>
  </si>
  <si>
    <t>TONER HP 49A</t>
  </si>
  <si>
    <t>TONER HP 85A</t>
  </si>
  <si>
    <t>TONER HP230A</t>
  </si>
  <si>
    <t xml:space="preserve">TONER HP 232A </t>
  </si>
  <si>
    <t>TONER HP 12A</t>
  </si>
  <si>
    <t>TONER HP 83A</t>
  </si>
  <si>
    <t>TAPE ANCHO</t>
  </si>
  <si>
    <t>SOBRE DE PAGO</t>
  </si>
  <si>
    <t>CAJAS</t>
  </si>
  <si>
    <t>LIBRO RECORD 300 PAGINA</t>
  </si>
  <si>
    <t>LIBRO RECORD 500 PAGINA</t>
  </si>
  <si>
    <t>LIBRETA RALLADA  5X8</t>
  </si>
  <si>
    <t>LIBRETA RALLADA 8 1/2 X11</t>
  </si>
  <si>
    <t xml:space="preserve">DISPENSADOR DE TAPE </t>
  </si>
  <si>
    <t>ALMOHADILLAS PARA SELLO</t>
  </si>
  <si>
    <t xml:space="preserve">GOMAS BANDA </t>
  </si>
  <si>
    <t xml:space="preserve">POSTI-IT COLORES </t>
  </si>
  <si>
    <t xml:space="preserve">POSTI-IT BANDERITA </t>
  </si>
  <si>
    <t>SOBRE BLANCOS PARA CARTA</t>
  </si>
  <si>
    <t>PERFORADORA DE DOS HOYOS</t>
  </si>
  <si>
    <t>RESMA</t>
  </si>
  <si>
    <t>FOLDERS  8 1/2X11</t>
  </si>
  <si>
    <t>FOLDERS  8 1/2X13</t>
  </si>
  <si>
    <t>EXISTENCIA</t>
  </si>
  <si>
    <t>PAQUETE</t>
  </si>
  <si>
    <t>GRAPADORAS</t>
  </si>
  <si>
    <t>BOLIGRAFOS AZUL</t>
  </si>
  <si>
    <t>PAPEL CONTINUO 3 PARTES</t>
  </si>
  <si>
    <t>SOBRE MANIL 8 1/2x11</t>
  </si>
  <si>
    <t>SOBRE MANILA 8 1/2X13</t>
  </si>
  <si>
    <t>TIJERAS MANGO NEGRO</t>
  </si>
  <si>
    <t>REGLAS PLASTICAS</t>
  </si>
  <si>
    <t>CAJITAS</t>
  </si>
  <si>
    <t xml:space="preserve">GRAPAS ESTANDAR </t>
  </si>
  <si>
    <t>GRAPAS 3/8 PARA GRAPADORA100</t>
  </si>
  <si>
    <t xml:space="preserve">CERA PARA CONTAR </t>
  </si>
  <si>
    <t xml:space="preserve"> UND</t>
  </si>
  <si>
    <t>ACORDEON</t>
  </si>
  <si>
    <t>PAPEL DE BAÑO</t>
  </si>
  <si>
    <t xml:space="preserve">SERVILLETA </t>
  </si>
  <si>
    <t xml:space="preserve">DESINFECTANTE </t>
  </si>
  <si>
    <t>LIMPIA CRISTAL</t>
  </si>
  <si>
    <t>JABON LIQUIDO</t>
  </si>
  <si>
    <t>CLORO</t>
  </si>
  <si>
    <t>DESCALIN</t>
  </si>
  <si>
    <t>TONER CANON 85A</t>
  </si>
  <si>
    <t>TONER CANON 436A</t>
  </si>
  <si>
    <t>TONER C ANON 505A</t>
  </si>
  <si>
    <t>TONER CANON 120A</t>
  </si>
  <si>
    <t>TONER HP 53A</t>
  </si>
  <si>
    <t>TONER XEROX 3635</t>
  </si>
  <si>
    <t>TONER HP 410A</t>
  </si>
  <si>
    <t>TONER HP 411A</t>
  </si>
  <si>
    <t>TONER HP 412A</t>
  </si>
  <si>
    <t>TONER SHARD AL 100</t>
  </si>
  <si>
    <t>TONER OPTIMUS PLU 226A</t>
  </si>
  <si>
    <t>TINTA EPSON 664 AMARILLA</t>
  </si>
  <si>
    <t>TINTA EPSON 664 AZUL</t>
  </si>
  <si>
    <t>TINTA EPSON 664 MAGENTA (ROSADA)</t>
  </si>
  <si>
    <t>MARCADOR DE AGUA PARA  PIZARRA NEGRO</t>
  </si>
  <si>
    <t>MARCADOR DE AGUA PARA PIZARRA ROJO</t>
  </si>
  <si>
    <t>MARCADOR DE AGUA PARA PIZARRA VERDE</t>
  </si>
  <si>
    <t>LYSOL</t>
  </si>
  <si>
    <t>BRILLO VERDE</t>
  </si>
  <si>
    <t>ESPUMA LOCA</t>
  </si>
  <si>
    <t>DESGRASANTE</t>
  </si>
  <si>
    <t>LIMPA LOCETA</t>
  </si>
  <si>
    <t>GEL DE MANO</t>
  </si>
  <si>
    <t>PAPEL TOALLA</t>
  </si>
  <si>
    <t>FARDOS</t>
  </si>
  <si>
    <t>GALON</t>
  </si>
  <si>
    <t xml:space="preserve">FECHA DE ADQUISICION </t>
  </si>
  <si>
    <t xml:space="preserve">   FECHA DE   REGISTRO</t>
  </si>
  <si>
    <t xml:space="preserve">   CODIGO DE BIENES NACIONAL</t>
  </si>
  <si>
    <t xml:space="preserve">   CODIGO DE INSTITUCIONAL</t>
  </si>
  <si>
    <t xml:space="preserve">   DESCRIPCION DE ACTIVOS O BIEN</t>
  </si>
  <si>
    <t xml:space="preserve">   UNIDAD DE MEDIDA  </t>
  </si>
  <si>
    <t>COSTO UNITARIO EN RD$</t>
  </si>
  <si>
    <t>VALOR EN RD$</t>
  </si>
  <si>
    <t>Relacion de Inventario de Almacen</t>
  </si>
  <si>
    <t>LEODAN OGANDO DIAZ</t>
  </si>
  <si>
    <t>SARGENTO MAYOR, A.R.D.</t>
  </si>
  <si>
    <t>VASOS DESECHABLES 7 ONZAS</t>
  </si>
  <si>
    <t xml:space="preserve">AMBIENTADOR </t>
  </si>
  <si>
    <t>PIEDRA DE OLOR</t>
  </si>
  <si>
    <t>DETERGENTE EN POLVO</t>
  </si>
  <si>
    <t>SACO</t>
  </si>
  <si>
    <t xml:space="preserve">CUBETAS PLASTICAS  </t>
  </si>
  <si>
    <t>GUANTES DE GOMA</t>
  </si>
  <si>
    <t>RECOGEDOR DE BASURA</t>
  </si>
  <si>
    <t>SUAPER</t>
  </si>
  <si>
    <t>FUNDAS NEGRAS DE BASURA DE 55 GLS</t>
  </si>
  <si>
    <t>FUNDAS NEGRAS DE BASURA DE 30 GLS</t>
  </si>
  <si>
    <t>LANILLA</t>
  </si>
  <si>
    <t>YARDAS</t>
  </si>
  <si>
    <t>BOMBILLOS DE BAJO CONSUMO</t>
  </si>
  <si>
    <t>ZAFACONES</t>
  </si>
  <si>
    <t>REGLETAS ELECTRICAS</t>
  </si>
  <si>
    <t>EXTENSION ELECTRICA 15 PIES</t>
  </si>
  <si>
    <t>RASTRILLO PLASTICO LINDA</t>
  </si>
  <si>
    <t>ESCOBILLA PARA INODORO</t>
  </si>
  <si>
    <t>ESCOBAS CON SU PALO</t>
  </si>
  <si>
    <t>TINTA EPSON 664 NEGRA</t>
  </si>
  <si>
    <t>TINTA EPSON 504 AMARILLA</t>
  </si>
  <si>
    <t>TINTA EPSON 504 NEGRA</t>
  </si>
  <si>
    <t>TINTA EPSON 504 MAGENTA (ROSADA)</t>
  </si>
  <si>
    <t>TINTA EPSON 504 AZUL</t>
  </si>
  <si>
    <t>N/A</t>
  </si>
  <si>
    <t>TO-006</t>
  </si>
  <si>
    <t>TO-001</t>
  </si>
  <si>
    <t>TO-002</t>
  </si>
  <si>
    <t>TO-003</t>
  </si>
  <si>
    <t>TO-007</t>
  </si>
  <si>
    <t>TOX-008</t>
  </si>
  <si>
    <t>TOH-010</t>
  </si>
  <si>
    <t>TOH-011</t>
  </si>
  <si>
    <t>TOH-012</t>
  </si>
  <si>
    <t>TOH-013</t>
  </si>
  <si>
    <t>TOH-014</t>
  </si>
  <si>
    <t>TOH-015</t>
  </si>
  <si>
    <t>TOH-016</t>
  </si>
  <si>
    <t>TOH-017</t>
  </si>
  <si>
    <t>TOH-19</t>
  </si>
  <si>
    <t>TOH-18</t>
  </si>
  <si>
    <t>TOH-020</t>
  </si>
  <si>
    <t>TOH-021</t>
  </si>
  <si>
    <t>TOH-022</t>
  </si>
  <si>
    <t>TOH-023</t>
  </si>
  <si>
    <t>TOH-024</t>
  </si>
  <si>
    <t>TOH-025</t>
  </si>
  <si>
    <t>TOH-026</t>
  </si>
  <si>
    <t>TONER CANON 052</t>
  </si>
  <si>
    <t>TONER HP 78A</t>
  </si>
  <si>
    <t>TI-030</t>
  </si>
  <si>
    <t>TI-002</t>
  </si>
  <si>
    <t>TI-003</t>
  </si>
  <si>
    <t>TI-004</t>
  </si>
  <si>
    <t>TI-005</t>
  </si>
  <si>
    <t>TI-006</t>
  </si>
  <si>
    <t>TI-007</t>
  </si>
  <si>
    <t>TI-008</t>
  </si>
  <si>
    <t>FT-001</t>
  </si>
  <si>
    <t>TAP-001</t>
  </si>
  <si>
    <t>TAP-002</t>
  </si>
  <si>
    <t>CL-001</t>
  </si>
  <si>
    <t>BLA-001</t>
  </si>
  <si>
    <t>LC-001</t>
  </si>
  <si>
    <t>FG-001</t>
  </si>
  <si>
    <t>FG-002</t>
  </si>
  <si>
    <t>FU-003</t>
  </si>
  <si>
    <t>FU-004</t>
  </si>
  <si>
    <t>M-001</t>
  </si>
  <si>
    <t>M-002</t>
  </si>
  <si>
    <t>M-003</t>
  </si>
  <si>
    <t>M-004</t>
  </si>
  <si>
    <t>R-001</t>
  </si>
  <si>
    <t>R-002</t>
  </si>
  <si>
    <t>R-003</t>
  </si>
  <si>
    <t>R-004</t>
  </si>
  <si>
    <t>MA-005</t>
  </si>
  <si>
    <t>MA-006</t>
  </si>
  <si>
    <t>MA-007</t>
  </si>
  <si>
    <t>SP-001</t>
  </si>
  <si>
    <t>LB-001</t>
  </si>
  <si>
    <t>LB-002</t>
  </si>
  <si>
    <t>DP-001</t>
  </si>
  <si>
    <t>ALM-001</t>
  </si>
  <si>
    <t>GB-001</t>
  </si>
  <si>
    <t>PT-001</t>
  </si>
  <si>
    <t>PT-002</t>
  </si>
  <si>
    <t>PT-003</t>
  </si>
  <si>
    <t>SB-001</t>
  </si>
  <si>
    <t>PH-001</t>
  </si>
  <si>
    <t>PB-001</t>
  </si>
  <si>
    <t>PB-002</t>
  </si>
  <si>
    <t>PR-004</t>
  </si>
  <si>
    <t>FT-002</t>
  </si>
  <si>
    <t>FT-003</t>
  </si>
  <si>
    <t>PF-002</t>
  </si>
  <si>
    <t>PF-001</t>
  </si>
  <si>
    <t>SM-002</t>
  </si>
  <si>
    <t>SM-003</t>
  </si>
  <si>
    <t>GE-001</t>
  </si>
  <si>
    <t>GE-002</t>
  </si>
  <si>
    <t>GE-003</t>
  </si>
  <si>
    <t>CD-001</t>
  </si>
  <si>
    <t>CB-001</t>
  </si>
  <si>
    <t>CB-002</t>
  </si>
  <si>
    <t>CB-003</t>
  </si>
  <si>
    <t>TM-001</t>
  </si>
  <si>
    <t>RP-001</t>
  </si>
  <si>
    <t>CB-004</t>
  </si>
  <si>
    <t>CB-005</t>
  </si>
  <si>
    <t>CC-001</t>
  </si>
  <si>
    <t>AC-001</t>
  </si>
  <si>
    <t>JGO-001</t>
  </si>
  <si>
    <t>PS-003</t>
  </si>
  <si>
    <t>GD-001</t>
  </si>
  <si>
    <t>GLC-002</t>
  </si>
  <si>
    <t>GJ-003</t>
  </si>
  <si>
    <t>GC-007</t>
  </si>
  <si>
    <t>GD-008</t>
  </si>
  <si>
    <t>GG-004</t>
  </si>
  <si>
    <t>GLL-005</t>
  </si>
  <si>
    <t>GD-006</t>
  </si>
  <si>
    <t>EL-001</t>
  </si>
  <si>
    <t>LS-002</t>
  </si>
  <si>
    <t>BV-001</t>
  </si>
  <si>
    <t>VD-001</t>
  </si>
  <si>
    <t>AB-001</t>
  </si>
  <si>
    <t>PO-001</t>
  </si>
  <si>
    <t>ACE-001</t>
  </si>
  <si>
    <t>GG-001</t>
  </si>
  <si>
    <t>RB-001</t>
  </si>
  <si>
    <t>EP-001</t>
  </si>
  <si>
    <t>SP-002</t>
  </si>
  <si>
    <t>CPP-001</t>
  </si>
  <si>
    <t>FN-001</t>
  </si>
  <si>
    <t>FN-002</t>
  </si>
  <si>
    <t>FN-003</t>
  </si>
  <si>
    <t>LN-001</t>
  </si>
  <si>
    <t>BBC-001</t>
  </si>
  <si>
    <t>ZFC-001</t>
  </si>
  <si>
    <t>RG-001</t>
  </si>
  <si>
    <t>EXT-001</t>
  </si>
  <si>
    <t>RPL-001</t>
  </si>
  <si>
    <t>EPH-001</t>
  </si>
  <si>
    <t>TONER HP 413A</t>
  </si>
  <si>
    <t xml:space="preserve">                   TOTAL GENERAL RD$</t>
  </si>
  <si>
    <t>FUNDAS NEGRAS DE BASURA DE 12 GLS</t>
  </si>
  <si>
    <t>"Año de la Consolidacion de la Seguridad Alimentaria"</t>
  </si>
  <si>
    <t>Encargado del Departamento de almacen y Suministro, ISSFFAA.</t>
  </si>
  <si>
    <t>JUEGO DE BANDEJAS AHUMADASP/ESC #2</t>
  </si>
  <si>
    <t>JGO-002</t>
  </si>
  <si>
    <t>JUEGO DE BANDEJAS AHUMADASP/ESC #1</t>
  </si>
  <si>
    <t>CA-001</t>
  </si>
  <si>
    <t>CALCULADORA IMPRESORA ELECTRICA SHARP</t>
  </si>
  <si>
    <t>SEPILLO DE PARED</t>
  </si>
  <si>
    <t>CDH-001</t>
  </si>
  <si>
    <t xml:space="preserve">CINTA ADHESIVA DE EMPAQUE </t>
  </si>
  <si>
    <t>CDH-002</t>
  </si>
  <si>
    <t xml:space="preserve">CINTA ADHESIVA DE TAPE </t>
  </si>
  <si>
    <t>ROYO</t>
  </si>
  <si>
    <t>CLIPS GRANDES 50 MM 10/1</t>
  </si>
  <si>
    <t>CLIPS PEQUEÑOS 33 MM 10/1</t>
  </si>
  <si>
    <t xml:space="preserve">CLIPS BINDER2 51MM GRANDES </t>
  </si>
  <si>
    <t>CLIPS BINDER 3/4 19 MM PEQUEÑOS</t>
  </si>
  <si>
    <t>CLIPS BINDER MEDIANOS</t>
  </si>
  <si>
    <t>CORRECTOR LIQUIDO 12/1</t>
  </si>
  <si>
    <t>CORTA PAPEL BILLOTINA</t>
  </si>
  <si>
    <t>DG-001</t>
  </si>
  <si>
    <t>DEGRAPADORA</t>
  </si>
  <si>
    <t>DVD-R EN BLANCO</t>
  </si>
  <si>
    <t>DVR-002</t>
  </si>
  <si>
    <t>DV-R EN BLANCO</t>
  </si>
  <si>
    <t xml:space="preserve">FELPAS UNI-BALL ONYX SIGNO IMPACT207 AZUL </t>
  </si>
  <si>
    <t xml:space="preserve">FELPAS UNI-BALL ONYX SIGNO IMPAC207 NEGS </t>
  </si>
  <si>
    <t>FELPAS UNI-BALL ONYX MICRO AZUL</t>
  </si>
  <si>
    <t>FELPAS UNI-BALL ONYX MICRO NEGRAS</t>
  </si>
  <si>
    <t>MACADORES ROJO 12/1</t>
  </si>
  <si>
    <t>MARCADORES NEGRO 12/1</t>
  </si>
  <si>
    <t>MARCADORES VERDE 12/1</t>
  </si>
  <si>
    <t>RESALTADORES NARANJA 12/1</t>
  </si>
  <si>
    <t>RESALTADORES AMARILLO 12/1</t>
  </si>
  <si>
    <t>RESALTADORES VERDE 12/1</t>
  </si>
  <si>
    <t>MARCADORES AZULES 12/1</t>
  </si>
  <si>
    <t>RESALTADORES AZULES 12/1</t>
  </si>
  <si>
    <t>RESALTADORES ROSADO 12/1</t>
  </si>
  <si>
    <t>Correspondiente al trimestre Julio/Septiembre 2021,-</t>
  </si>
  <si>
    <t>FORDERS TIMBRADO AMARILLO TIPO CARPETA</t>
  </si>
  <si>
    <t>FORDERS TIMBRADO AZULES TIPO CARPETA</t>
  </si>
  <si>
    <t>TAPE PARA DISPENSER</t>
  </si>
  <si>
    <t xml:space="preserve">LAPIZ DE CARBON HB #2 12/1 </t>
  </si>
  <si>
    <t>POSTI-IT MEDIANO AMARILLO</t>
  </si>
  <si>
    <t>PAPEL EN BLANCO 8 1/2X11 10/1</t>
  </si>
  <si>
    <t>PAPEL EN BLANCO 8 1/2X13 10/1</t>
  </si>
  <si>
    <t xml:space="preserve">PAPELROLLOS PARA MAQUINA SUMADORA21/4 </t>
  </si>
  <si>
    <t>GBR-001</t>
  </si>
  <si>
    <t xml:space="preserve">GOMAS DE BORRAR </t>
  </si>
  <si>
    <t>FOLDERS PENDAFEX 8 1/2X11</t>
  </si>
  <si>
    <t>FOLDERS PENDAFEX 8 1/2X14</t>
  </si>
  <si>
    <t>PAPEL CONTINUO #2</t>
  </si>
  <si>
    <t>PC-002</t>
  </si>
  <si>
    <t>PC-001</t>
  </si>
  <si>
    <t>PAPLE EN BLANCO DE HILO 8 1/2X11</t>
  </si>
  <si>
    <t>PH-002</t>
  </si>
  <si>
    <t>PAPEL CREMA DE HILO 8 1/2X11</t>
  </si>
  <si>
    <t>25/8/2021</t>
  </si>
  <si>
    <t>19/9/2021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</si>
</sst>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4" fillId="0" borderId="1" xfId="0" applyNumberFormat="1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1" xfId="1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1" applyFont="1" applyBorder="1" applyAlignment="1">
      <alignment horizontal="left"/>
    </xf>
    <xf numFmtId="164" fontId="7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3</xdr:row>
      <xdr:rowOff>171450</xdr:rowOff>
    </xdr:from>
    <xdr:to>
      <xdr:col>3</xdr:col>
      <xdr:colOff>1733550</xdr:colOff>
      <xdr:row>10</xdr:row>
      <xdr:rowOff>66675</xdr:rowOff>
    </xdr:to>
    <xdr:pic>
      <xdr:nvPicPr>
        <xdr:cNvPr id="3" name="Imagen 2" descr="C:\Users\logando\Desktop\logo issffaa 2020 ch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714375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1695450</xdr:colOff>
      <xdr:row>4</xdr:row>
      <xdr:rowOff>76200</xdr:rowOff>
    </xdr:from>
    <xdr:to>
      <xdr:col>5</xdr:col>
      <xdr:colOff>133350</xdr:colOff>
      <xdr:row>10</xdr:row>
      <xdr:rowOff>9525</xdr:rowOff>
    </xdr:to>
    <xdr:pic>
      <xdr:nvPicPr>
        <xdr:cNvPr id="4" name="1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t="909"/>
        <a:stretch/>
      </xdr:blipFill>
      <xdr:spPr bwMode="auto">
        <a:xfrm>
          <a:off x="4276725" y="800100"/>
          <a:ext cx="2705100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H161"/>
  <sheetViews>
    <sheetView tabSelected="1" workbookViewId="0">
      <selection activeCell="A161" sqref="A3:I161"/>
    </sheetView>
  </sheetViews>
  <sheetFormatPr baseColWidth="10" defaultRowHeight="14.25" x14ac:dyDescent="0.2"/>
  <cols>
    <col min="1" max="1" width="15.28515625" style="1" customWidth="1"/>
    <col min="2" max="2" width="11.28515625" style="1" bestFit="1" customWidth="1"/>
    <col min="3" max="3" width="15.7109375" style="1" bestFit="1" customWidth="1"/>
    <col min="4" max="4" width="26.7109375" style="1" bestFit="1" customWidth="1"/>
    <col min="5" max="5" width="37.28515625" style="1" bestFit="1" customWidth="1"/>
    <col min="6" max="6" width="12.5703125" style="1" customWidth="1"/>
    <col min="7" max="7" width="17.42578125" style="11" customWidth="1"/>
    <col min="8" max="8" width="14.85546875" style="12" customWidth="1"/>
    <col min="9" max="9" width="10.7109375" style="1" customWidth="1"/>
    <col min="10" max="16384" width="11.42578125" style="1"/>
  </cols>
  <sheetData>
    <row r="9" spans="1:34" ht="15" x14ac:dyDescent="0.25">
      <c r="C9" s="21"/>
      <c r="D9" s="21"/>
      <c r="E9" s="21"/>
    </row>
    <row r="10" spans="1:34" ht="15" x14ac:dyDescent="0.25">
      <c r="C10" s="2"/>
      <c r="D10" s="2"/>
      <c r="E10" s="2"/>
    </row>
    <row r="11" spans="1:34" ht="15" x14ac:dyDescent="0.25">
      <c r="C11" s="2"/>
      <c r="D11" s="2"/>
      <c r="E11" s="2"/>
    </row>
    <row r="12" spans="1:34" ht="15" x14ac:dyDescent="0.25">
      <c r="A12" s="21" t="s">
        <v>238</v>
      </c>
      <c r="B12" s="21"/>
      <c r="C12" s="21"/>
      <c r="D12" s="21"/>
      <c r="E12" s="21"/>
      <c r="F12" s="21"/>
      <c r="G12" s="21"/>
      <c r="H12" s="21"/>
      <c r="I12" s="21"/>
    </row>
    <row r="13" spans="1:34" ht="15" customHeight="1" x14ac:dyDescent="0.25">
      <c r="A13" s="21" t="s">
        <v>87</v>
      </c>
      <c r="B13" s="21"/>
      <c r="C13" s="21"/>
      <c r="D13" s="21"/>
      <c r="E13" s="21"/>
      <c r="F13" s="21"/>
      <c r="G13" s="21"/>
      <c r="H13" s="21"/>
      <c r="I13" s="21"/>
    </row>
    <row r="14" spans="1:34" ht="15.75" thickBot="1" x14ac:dyDescent="0.3">
      <c r="A14" s="9" t="s">
        <v>276</v>
      </c>
      <c r="C14" s="2"/>
      <c r="D14" s="2"/>
      <c r="E14" s="2"/>
    </row>
    <row r="15" spans="1:34" ht="24.75" customHeight="1" x14ac:dyDescent="0.2">
      <c r="A15" s="17" t="s">
        <v>79</v>
      </c>
      <c r="B15" s="17" t="s">
        <v>80</v>
      </c>
      <c r="C15" s="17" t="s">
        <v>81</v>
      </c>
      <c r="D15" s="17" t="s">
        <v>82</v>
      </c>
      <c r="E15" s="17" t="s">
        <v>83</v>
      </c>
      <c r="F15" s="17" t="s">
        <v>84</v>
      </c>
      <c r="G15" s="18" t="s">
        <v>85</v>
      </c>
      <c r="H15" s="18" t="s">
        <v>86</v>
      </c>
      <c r="I15" s="17" t="s">
        <v>31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10">
        <v>44476</v>
      </c>
      <c r="B16" s="10">
        <v>44508</v>
      </c>
      <c r="C16" s="15" t="s">
        <v>115</v>
      </c>
      <c r="D16" s="5" t="s">
        <v>202</v>
      </c>
      <c r="E16" s="5" t="s">
        <v>45</v>
      </c>
      <c r="F16" s="7" t="s">
        <v>16</v>
      </c>
      <c r="G16" s="23">
        <v>1000</v>
      </c>
      <c r="H16" s="23">
        <f>SUM(G16*I16)</f>
        <v>2000</v>
      </c>
      <c r="I16" s="24">
        <v>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10">
        <v>44476</v>
      </c>
      <c r="B17" s="10">
        <v>44508</v>
      </c>
      <c r="C17" s="15" t="s">
        <v>115</v>
      </c>
      <c r="D17" s="5" t="s">
        <v>174</v>
      </c>
      <c r="E17" s="5" t="s">
        <v>22</v>
      </c>
      <c r="F17" s="5" t="s">
        <v>0</v>
      </c>
      <c r="G17" s="23">
        <v>53.1</v>
      </c>
      <c r="H17" s="23">
        <f>SUM(G17*I17)</f>
        <v>849.6</v>
      </c>
      <c r="I17" s="24">
        <v>16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10">
        <v>44476</v>
      </c>
      <c r="B18" s="10">
        <v>44508</v>
      </c>
      <c r="C18" s="15" t="s">
        <v>115</v>
      </c>
      <c r="D18" s="5" t="s">
        <v>217</v>
      </c>
      <c r="E18" s="5" t="s">
        <v>91</v>
      </c>
      <c r="F18" s="5" t="s">
        <v>16</v>
      </c>
      <c r="G18" s="23">
        <v>900.28</v>
      </c>
      <c r="H18" s="23">
        <f>SUM(G18*I18)</f>
        <v>6301.96</v>
      </c>
      <c r="I18" s="24">
        <v>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10">
        <v>44476</v>
      </c>
      <c r="B19" s="10">
        <v>44508</v>
      </c>
      <c r="C19" s="15" t="s">
        <v>115</v>
      </c>
      <c r="D19" s="5" t="s">
        <v>153</v>
      </c>
      <c r="E19" s="5" t="s">
        <v>34</v>
      </c>
      <c r="F19" s="5" t="s">
        <v>0</v>
      </c>
      <c r="G19" s="23">
        <v>132.30000000000001</v>
      </c>
      <c r="H19" s="23">
        <f>SUM(G19*I19)</f>
        <v>19977.300000000003</v>
      </c>
      <c r="I19" s="24">
        <v>151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10">
        <v>44476</v>
      </c>
      <c r="B20" s="10">
        <v>44508</v>
      </c>
      <c r="C20" s="15" t="s">
        <v>115</v>
      </c>
      <c r="D20" s="5" t="s">
        <v>229</v>
      </c>
      <c r="E20" s="5" t="s">
        <v>103</v>
      </c>
      <c r="F20" s="5" t="s">
        <v>0</v>
      </c>
      <c r="G20" s="23">
        <v>401</v>
      </c>
      <c r="H20" s="23">
        <f>SUM(G20*I20)</f>
        <v>77393</v>
      </c>
      <c r="I20" s="24">
        <v>193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10">
        <v>44476</v>
      </c>
      <c r="B21" s="10">
        <v>44508</v>
      </c>
      <c r="C21" s="15" t="s">
        <v>115</v>
      </c>
      <c r="D21" s="5" t="s">
        <v>215</v>
      </c>
      <c r="E21" s="5" t="s">
        <v>71</v>
      </c>
      <c r="F21" s="5" t="s">
        <v>32</v>
      </c>
      <c r="G21" s="23">
        <v>260.67</v>
      </c>
      <c r="H21" s="23">
        <v>0</v>
      </c>
      <c r="I21" s="24">
        <v>30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10">
        <v>44476</v>
      </c>
      <c r="B22" s="10">
        <v>44508</v>
      </c>
      <c r="C22" s="15" t="s">
        <v>115</v>
      </c>
      <c r="D22" s="5" t="s">
        <v>243</v>
      </c>
      <c r="E22" s="5" t="s">
        <v>244</v>
      </c>
      <c r="F22" s="5" t="s">
        <v>0</v>
      </c>
      <c r="G22" s="23">
        <v>3380.2</v>
      </c>
      <c r="H22" s="23">
        <f>SUM(G22*I22)</f>
        <v>40562.399999999994</v>
      </c>
      <c r="I22" s="24">
        <v>12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10">
        <v>44476</v>
      </c>
      <c r="B23" s="10">
        <v>44508</v>
      </c>
      <c r="C23" s="15" t="s">
        <v>115</v>
      </c>
      <c r="D23" s="5" t="s">
        <v>201</v>
      </c>
      <c r="E23" s="5" t="s">
        <v>43</v>
      </c>
      <c r="F23" s="6" t="s">
        <v>44</v>
      </c>
      <c r="G23" s="23">
        <v>50</v>
      </c>
      <c r="H23" s="23">
        <f>SUM(G23*I23)</f>
        <v>4000</v>
      </c>
      <c r="I23" s="24">
        <v>80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10">
        <v>44476</v>
      </c>
      <c r="B24" s="10">
        <v>44508</v>
      </c>
      <c r="C24" s="15" t="s">
        <v>115</v>
      </c>
      <c r="D24" s="5" t="s">
        <v>246</v>
      </c>
      <c r="E24" s="5" t="s">
        <v>247</v>
      </c>
      <c r="F24" s="5" t="s">
        <v>250</v>
      </c>
      <c r="G24" s="23">
        <v>100</v>
      </c>
      <c r="H24" s="23">
        <f>SUM(G24*I24)</f>
        <v>1600</v>
      </c>
      <c r="I24" s="24">
        <v>16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10">
        <v>44476</v>
      </c>
      <c r="B25" s="10">
        <v>44508</v>
      </c>
      <c r="C25" s="15" t="s">
        <v>115</v>
      </c>
      <c r="D25" s="5" t="s">
        <v>248</v>
      </c>
      <c r="E25" s="5" t="s">
        <v>249</v>
      </c>
      <c r="F25" s="5" t="s">
        <v>250</v>
      </c>
      <c r="G25" s="23">
        <v>25.3</v>
      </c>
      <c r="H25" s="23">
        <f>SUM(G25*I25)</f>
        <v>151.80000000000001</v>
      </c>
      <c r="I25" s="24">
        <v>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10">
        <v>44476</v>
      </c>
      <c r="B26" s="10">
        <v>44508</v>
      </c>
      <c r="C26" s="15" t="s">
        <v>115</v>
      </c>
      <c r="D26" s="5" t="s">
        <v>199</v>
      </c>
      <c r="E26" s="5" t="s">
        <v>254</v>
      </c>
      <c r="F26" s="5" t="s">
        <v>40</v>
      </c>
      <c r="G26" s="23">
        <v>245.83</v>
      </c>
      <c r="H26" s="23">
        <f>SUM(G26*I26)</f>
        <v>491.66</v>
      </c>
      <c r="I26" s="24">
        <v>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10">
        <v>44476</v>
      </c>
      <c r="B27" s="10">
        <v>44508</v>
      </c>
      <c r="C27" s="15" t="s">
        <v>115</v>
      </c>
      <c r="D27" s="5" t="s">
        <v>200</v>
      </c>
      <c r="E27" s="5" t="s">
        <v>255</v>
      </c>
      <c r="F27" s="5" t="s">
        <v>40</v>
      </c>
      <c r="G27" s="23">
        <v>245.83</v>
      </c>
      <c r="H27" s="23">
        <f>SUM(G27*I27)</f>
        <v>0</v>
      </c>
      <c r="I27" s="24"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10">
        <v>44476</v>
      </c>
      <c r="B28" s="10">
        <v>44508</v>
      </c>
      <c r="C28" s="15" t="s">
        <v>115</v>
      </c>
      <c r="D28" s="5" t="s">
        <v>196</v>
      </c>
      <c r="E28" s="5" t="s">
        <v>253</v>
      </c>
      <c r="F28" s="5" t="s">
        <v>40</v>
      </c>
      <c r="G28" s="23">
        <v>236</v>
      </c>
      <c r="H28" s="23">
        <f>SUM(G28*I28)</f>
        <v>236</v>
      </c>
      <c r="I28" s="24">
        <v>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10">
        <v>44476</v>
      </c>
      <c r="B29" s="10">
        <v>44508</v>
      </c>
      <c r="C29" s="15" t="s">
        <v>115</v>
      </c>
      <c r="D29" s="5" t="s">
        <v>195</v>
      </c>
      <c r="E29" s="5" t="s">
        <v>251</v>
      </c>
      <c r="F29" s="5" t="s">
        <v>40</v>
      </c>
      <c r="G29" s="23">
        <v>150</v>
      </c>
      <c r="H29" s="23">
        <f>SUM(G29*I29)</f>
        <v>39450</v>
      </c>
      <c r="I29" s="24">
        <v>263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10">
        <v>44476</v>
      </c>
      <c r="B30" s="10">
        <v>44508</v>
      </c>
      <c r="C30" s="15" t="s">
        <v>115</v>
      </c>
      <c r="D30" s="5" t="s">
        <v>194</v>
      </c>
      <c r="E30" s="5" t="s">
        <v>252</v>
      </c>
      <c r="F30" s="5" t="s">
        <v>40</v>
      </c>
      <c r="G30" s="23">
        <v>138.06</v>
      </c>
      <c r="H30" s="23">
        <f>SUM(G30*I30)</f>
        <v>43488.9</v>
      </c>
      <c r="I30" s="24">
        <v>315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10" t="s">
        <v>295</v>
      </c>
      <c r="B31" s="10" t="s">
        <v>296</v>
      </c>
      <c r="C31" s="15" t="s">
        <v>115</v>
      </c>
      <c r="D31" s="5" t="s">
        <v>208</v>
      </c>
      <c r="E31" s="5" t="s">
        <v>51</v>
      </c>
      <c r="F31" s="5" t="s">
        <v>78</v>
      </c>
      <c r="G31" s="23">
        <v>6216.24</v>
      </c>
      <c r="H31" s="23">
        <f>SUM(G31*I31)</f>
        <v>37297.440000000002</v>
      </c>
      <c r="I31" s="24">
        <v>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10">
        <v>44476</v>
      </c>
      <c r="B32" s="10">
        <v>44508</v>
      </c>
      <c r="C32" s="15" t="s">
        <v>115</v>
      </c>
      <c r="D32" s="5" t="s">
        <v>152</v>
      </c>
      <c r="E32" s="5" t="s">
        <v>256</v>
      </c>
      <c r="F32" s="5" t="s">
        <v>0</v>
      </c>
      <c r="G32" s="23">
        <v>10</v>
      </c>
      <c r="H32" s="23">
        <f>SUM(G32*I32)</f>
        <v>1180</v>
      </c>
      <c r="I32" s="24">
        <v>118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10">
        <v>44476</v>
      </c>
      <c r="B33" s="10">
        <v>44508</v>
      </c>
      <c r="C33" s="15" t="s">
        <v>115</v>
      </c>
      <c r="D33" s="5" t="s">
        <v>194</v>
      </c>
      <c r="E33" s="5" t="s">
        <v>257</v>
      </c>
      <c r="F33" s="5" t="s">
        <v>0</v>
      </c>
      <c r="G33" s="23">
        <v>850</v>
      </c>
      <c r="H33" s="23">
        <f>SUM(G33*I33)</f>
        <v>850</v>
      </c>
      <c r="I33" s="24">
        <v>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10">
        <v>44476</v>
      </c>
      <c r="B34" s="10">
        <v>44508</v>
      </c>
      <c r="C34" s="15" t="s">
        <v>115</v>
      </c>
      <c r="D34" s="5" t="s">
        <v>194</v>
      </c>
      <c r="E34" s="5" t="s">
        <v>95</v>
      </c>
      <c r="F34" s="5" t="s">
        <v>0</v>
      </c>
      <c r="G34" s="23">
        <v>297.36</v>
      </c>
      <c r="H34" s="23">
        <f>SUM(G34*I34)</f>
        <v>7731.3600000000006</v>
      </c>
      <c r="I34" s="24">
        <v>26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10" t="s">
        <v>295</v>
      </c>
      <c r="B35" s="10" t="s">
        <v>296</v>
      </c>
      <c r="C35" s="15" t="s">
        <v>115</v>
      </c>
      <c r="D35" s="5" t="s">
        <v>258</v>
      </c>
      <c r="E35" s="5" t="s">
        <v>259</v>
      </c>
      <c r="F35" s="5" t="s">
        <v>0</v>
      </c>
      <c r="G35" s="23">
        <v>20</v>
      </c>
      <c r="H35" s="23">
        <f>SUM(G35*I35)</f>
        <v>480</v>
      </c>
      <c r="I35" s="24">
        <v>24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10" t="s">
        <v>295</v>
      </c>
      <c r="B36" s="10" t="s">
        <v>296</v>
      </c>
      <c r="C36" s="15" t="s">
        <v>115</v>
      </c>
      <c r="D36" s="5" t="s">
        <v>209</v>
      </c>
      <c r="E36" s="5" t="s">
        <v>52</v>
      </c>
      <c r="F36" s="5" t="s">
        <v>78</v>
      </c>
      <c r="G36" s="23">
        <v>6267.62</v>
      </c>
      <c r="H36" s="23">
        <f>SUM(G36*I36)</f>
        <v>31338.1</v>
      </c>
      <c r="I36" s="24">
        <v>5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10" t="s">
        <v>295</v>
      </c>
      <c r="B37" s="10" t="s">
        <v>296</v>
      </c>
      <c r="C37" s="15" t="s">
        <v>115</v>
      </c>
      <c r="D37" s="5" t="s">
        <v>212</v>
      </c>
      <c r="E37" s="5" t="s">
        <v>73</v>
      </c>
      <c r="F37" s="5" t="s">
        <v>78</v>
      </c>
      <c r="G37" s="23">
        <v>7349.04</v>
      </c>
      <c r="H37" s="23">
        <f>SUM(G37*I37)</f>
        <v>51443.28</v>
      </c>
      <c r="I37" s="24">
        <v>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10" t="s">
        <v>295</v>
      </c>
      <c r="B38" s="10" t="s">
        <v>296</v>
      </c>
      <c r="C38" s="15" t="s">
        <v>115</v>
      </c>
      <c r="D38" s="5" t="s">
        <v>205</v>
      </c>
      <c r="E38" s="5" t="s">
        <v>48</v>
      </c>
      <c r="F38" s="5" t="s">
        <v>78</v>
      </c>
      <c r="G38" s="23">
        <v>6216</v>
      </c>
      <c r="H38" s="23">
        <f>SUM(G38*I38)</f>
        <v>31080</v>
      </c>
      <c r="I38" s="24">
        <v>5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10" t="s">
        <v>295</v>
      </c>
      <c r="B39" s="10" t="s">
        <v>296</v>
      </c>
      <c r="C39" s="15" t="s">
        <v>115</v>
      </c>
      <c r="D39" s="5" t="s">
        <v>219</v>
      </c>
      <c r="E39" s="5" t="s">
        <v>93</v>
      </c>
      <c r="F39" s="5" t="s">
        <v>94</v>
      </c>
      <c r="G39" s="23">
        <v>9937.9599999999991</v>
      </c>
      <c r="H39" s="23">
        <f>SUM(G39*I39)</f>
        <v>99379.599999999991</v>
      </c>
      <c r="I39" s="24">
        <v>10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10">
        <v>44476</v>
      </c>
      <c r="B40" s="10">
        <v>44508</v>
      </c>
      <c r="C40" s="15" t="s">
        <v>115</v>
      </c>
      <c r="D40" s="5" t="s">
        <v>173</v>
      </c>
      <c r="E40" s="5" t="s">
        <v>21</v>
      </c>
      <c r="F40" s="5" t="s">
        <v>0</v>
      </c>
      <c r="G40" s="23">
        <v>41.3</v>
      </c>
      <c r="H40" s="23">
        <f>SUM(G40*I40)</f>
        <v>0</v>
      </c>
      <c r="I40" s="24">
        <v>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10">
        <v>44476</v>
      </c>
      <c r="B41" s="10">
        <v>44508</v>
      </c>
      <c r="C41" s="15" t="s">
        <v>115</v>
      </c>
      <c r="D41" s="5" t="s">
        <v>261</v>
      </c>
      <c r="E41" s="5" t="s">
        <v>260</v>
      </c>
      <c r="F41" s="5" t="s">
        <v>0</v>
      </c>
      <c r="G41" s="23">
        <v>150</v>
      </c>
      <c r="H41" s="23">
        <f>SUM(G41*I41)</f>
        <v>22500</v>
      </c>
      <c r="I41" s="24">
        <v>150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10">
        <v>44476</v>
      </c>
      <c r="B42" s="10">
        <v>44508</v>
      </c>
      <c r="C42" s="15" t="s">
        <v>115</v>
      </c>
      <c r="D42" s="5" t="s">
        <v>193</v>
      </c>
      <c r="E42" s="5" t="s">
        <v>262</v>
      </c>
      <c r="F42" s="5" t="s">
        <v>0</v>
      </c>
      <c r="G42" s="23">
        <v>100</v>
      </c>
      <c r="H42" s="23">
        <f>SUM(G42*I42)</f>
        <v>40000</v>
      </c>
      <c r="I42" s="24">
        <v>400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10">
        <v>44476</v>
      </c>
      <c r="B43" s="10">
        <v>44508</v>
      </c>
      <c r="C43" s="15" t="s">
        <v>115</v>
      </c>
      <c r="D43" s="5" t="s">
        <v>222</v>
      </c>
      <c r="E43" s="5" t="s">
        <v>109</v>
      </c>
      <c r="F43" s="5" t="s">
        <v>0</v>
      </c>
      <c r="G43" s="23">
        <v>354</v>
      </c>
      <c r="H43" s="23">
        <f>SUM(G43*I43)</f>
        <v>18762</v>
      </c>
      <c r="I43" s="24">
        <v>53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10">
        <v>44476</v>
      </c>
      <c r="B44" s="10">
        <v>43789</v>
      </c>
      <c r="C44" s="15" t="s">
        <v>115</v>
      </c>
      <c r="D44" s="5" t="s">
        <v>234</v>
      </c>
      <c r="E44" s="5" t="s">
        <v>108</v>
      </c>
      <c r="F44" s="5"/>
      <c r="G44" s="23">
        <v>489.7</v>
      </c>
      <c r="H44" s="23">
        <f>SUM(G44*I44)</f>
        <v>979.4</v>
      </c>
      <c r="I44" s="24">
        <v>2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10" t="s">
        <v>295</v>
      </c>
      <c r="B45" s="10" t="s">
        <v>296</v>
      </c>
      <c r="C45" s="15" t="s">
        <v>115</v>
      </c>
      <c r="D45" s="5" t="s">
        <v>213</v>
      </c>
      <c r="E45" s="5" t="s">
        <v>72</v>
      </c>
      <c r="F45" s="5" t="s">
        <v>0</v>
      </c>
      <c r="G45" s="23">
        <v>8216.34</v>
      </c>
      <c r="H45" s="23">
        <v>0</v>
      </c>
      <c r="I45" s="24"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10">
        <v>44476</v>
      </c>
      <c r="B46" s="10">
        <v>44508</v>
      </c>
      <c r="C46" s="15" t="s">
        <v>115</v>
      </c>
      <c r="D46" s="5" t="s">
        <v>232</v>
      </c>
      <c r="E46" s="5" t="s">
        <v>106</v>
      </c>
      <c r="F46" s="5" t="s">
        <v>0</v>
      </c>
      <c r="G46" s="23">
        <v>466.1</v>
      </c>
      <c r="H46" s="23">
        <f>SUM(G46*I46)</f>
        <v>5127.1000000000004</v>
      </c>
      <c r="I46" s="24">
        <v>11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10">
        <v>44476</v>
      </c>
      <c r="B47" s="10">
        <v>44508</v>
      </c>
      <c r="C47" s="15" t="s">
        <v>115</v>
      </c>
      <c r="D47" s="5" t="s">
        <v>157</v>
      </c>
      <c r="E47" s="5" t="s">
        <v>265</v>
      </c>
      <c r="F47" s="5" t="s">
        <v>0</v>
      </c>
      <c r="G47" s="23">
        <v>15</v>
      </c>
      <c r="H47" s="23">
        <f>SUM(G47*I47)</f>
        <v>330</v>
      </c>
      <c r="I47" s="24">
        <v>22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10">
        <v>44476</v>
      </c>
      <c r="B48" s="10">
        <v>44508</v>
      </c>
      <c r="C48" s="15" t="s">
        <v>115</v>
      </c>
      <c r="D48" s="5" t="s">
        <v>158</v>
      </c>
      <c r="E48" s="5" t="s">
        <v>266</v>
      </c>
      <c r="F48" s="5" t="s">
        <v>0</v>
      </c>
      <c r="G48" s="23">
        <v>15</v>
      </c>
      <c r="H48" s="23">
        <f>SUM(G48*I48)</f>
        <v>225</v>
      </c>
      <c r="I48" s="24">
        <v>15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10">
        <v>44476</v>
      </c>
      <c r="B49" s="10">
        <v>44508</v>
      </c>
      <c r="C49" s="15" t="s">
        <v>115</v>
      </c>
      <c r="D49" s="5" t="s">
        <v>156</v>
      </c>
      <c r="E49" s="5" t="s">
        <v>264</v>
      </c>
      <c r="F49" s="5" t="s">
        <v>0</v>
      </c>
      <c r="G49" s="23">
        <v>17</v>
      </c>
      <c r="H49" s="23">
        <f>SUM(G49*I49)</f>
        <v>170</v>
      </c>
      <c r="I49" s="24">
        <v>10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10">
        <v>44476</v>
      </c>
      <c r="B50" s="10">
        <v>44508</v>
      </c>
      <c r="C50" s="15" t="s">
        <v>115</v>
      </c>
      <c r="D50" s="5" t="s">
        <v>155</v>
      </c>
      <c r="E50" s="5" t="s">
        <v>263</v>
      </c>
      <c r="F50" s="5" t="s">
        <v>2</v>
      </c>
      <c r="G50" s="23">
        <v>17.7</v>
      </c>
      <c r="H50" s="23">
        <f>SUM(G50*I50)</f>
        <v>194.7</v>
      </c>
      <c r="I50" s="24">
        <v>11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10">
        <v>44476</v>
      </c>
      <c r="B51" s="10">
        <v>44508</v>
      </c>
      <c r="C51" s="15" t="s">
        <v>115</v>
      </c>
      <c r="D51" s="5" t="s">
        <v>184</v>
      </c>
      <c r="E51" s="5" t="s">
        <v>29</v>
      </c>
      <c r="F51" s="5" t="s">
        <v>16</v>
      </c>
      <c r="G51" s="23">
        <v>250.16</v>
      </c>
      <c r="H51" s="23">
        <f>SUM(G51*I51)</f>
        <v>12758.16</v>
      </c>
      <c r="I51" s="24">
        <v>51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">
      <c r="A52" s="10">
        <v>44476</v>
      </c>
      <c r="B52" s="10">
        <v>44508</v>
      </c>
      <c r="C52" s="15" t="s">
        <v>115</v>
      </c>
      <c r="D52" s="5" t="s">
        <v>185</v>
      </c>
      <c r="E52" s="5" t="s">
        <v>30</v>
      </c>
      <c r="F52" s="5" t="s">
        <v>16</v>
      </c>
      <c r="G52" s="23">
        <v>300</v>
      </c>
      <c r="H52" s="23">
        <f>SUM(G52*I52)</f>
        <v>13500</v>
      </c>
      <c r="I52" s="24">
        <v>45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">
      <c r="A53" s="10">
        <v>44476</v>
      </c>
      <c r="B53" s="10">
        <v>44508</v>
      </c>
      <c r="C53" s="15" t="s">
        <v>115</v>
      </c>
      <c r="D53" s="5" t="s">
        <v>187</v>
      </c>
      <c r="E53" s="5" t="s">
        <v>287</v>
      </c>
      <c r="F53" s="5" t="s">
        <v>16</v>
      </c>
      <c r="G53" s="23">
        <v>350.35</v>
      </c>
      <c r="H53" s="23">
        <f>SUM(G53*I53)</f>
        <v>16816.800000000003</v>
      </c>
      <c r="I53" s="24">
        <v>48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">
      <c r="A54" s="10">
        <v>44476</v>
      </c>
      <c r="B54" s="10">
        <v>44508</v>
      </c>
      <c r="C54" s="15" t="s">
        <v>115</v>
      </c>
      <c r="D54" s="5" t="s">
        <v>186</v>
      </c>
      <c r="E54" s="5" t="s">
        <v>288</v>
      </c>
      <c r="F54" s="5" t="s">
        <v>16</v>
      </c>
      <c r="G54" s="23">
        <v>400</v>
      </c>
      <c r="H54" s="23">
        <f>SUM(G54*I54)</f>
        <v>19200</v>
      </c>
      <c r="I54" s="24">
        <v>48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">
      <c r="A55" s="10">
        <v>44476</v>
      </c>
      <c r="B55" s="10">
        <v>44508</v>
      </c>
      <c r="C55" s="15" t="s">
        <v>115</v>
      </c>
      <c r="D55" s="5" t="s">
        <v>149</v>
      </c>
      <c r="E55" s="5" t="s">
        <v>277</v>
      </c>
      <c r="F55" s="5" t="s">
        <v>0</v>
      </c>
      <c r="G55" s="23">
        <v>4.72</v>
      </c>
      <c r="H55" s="23">
        <f>SUM(G55*I55)</f>
        <v>5102.32</v>
      </c>
      <c r="I55" s="24">
        <v>1081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">
      <c r="A56" s="10">
        <v>44476</v>
      </c>
      <c r="B56" s="10">
        <v>44508</v>
      </c>
      <c r="C56" s="15" t="s">
        <v>115</v>
      </c>
      <c r="D56" s="5" t="s">
        <v>184</v>
      </c>
      <c r="E56" s="5" t="s">
        <v>278</v>
      </c>
      <c r="F56" s="5" t="s">
        <v>0</v>
      </c>
      <c r="G56" s="23">
        <v>4.72</v>
      </c>
      <c r="H56" s="23">
        <f>SUM(G56*I55)</f>
        <v>5102.32</v>
      </c>
      <c r="I56" s="24">
        <v>350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">
      <c r="A57" s="10" t="s">
        <v>295</v>
      </c>
      <c r="B57" s="10" t="s">
        <v>296</v>
      </c>
      <c r="C57" s="15" t="s">
        <v>115</v>
      </c>
      <c r="D57" s="5" t="s">
        <v>227</v>
      </c>
      <c r="E57" s="5" t="s">
        <v>237</v>
      </c>
      <c r="F57" s="5" t="s">
        <v>0</v>
      </c>
      <c r="G57" s="23">
        <v>11080.2</v>
      </c>
      <c r="H57" s="23">
        <f>SUM(G57*I57)</f>
        <v>33240.600000000006</v>
      </c>
      <c r="I57" s="24">
        <v>3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">
      <c r="A58" s="10" t="s">
        <v>295</v>
      </c>
      <c r="B58" s="10" t="s">
        <v>296</v>
      </c>
      <c r="C58" s="15" t="s">
        <v>115</v>
      </c>
      <c r="D58" s="5" t="s">
        <v>226</v>
      </c>
      <c r="E58" s="5" t="s">
        <v>100</v>
      </c>
      <c r="F58" s="5" t="s">
        <v>0</v>
      </c>
      <c r="G58" s="23">
        <v>9938.01</v>
      </c>
      <c r="H58" s="23">
        <f>SUM(G58*I58)</f>
        <v>178884.18</v>
      </c>
      <c r="I58" s="24">
        <v>18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">
      <c r="A59" s="10" t="s">
        <v>295</v>
      </c>
      <c r="B59" s="10" t="s">
        <v>296</v>
      </c>
      <c r="C59" s="15" t="s">
        <v>115</v>
      </c>
      <c r="D59" s="5" t="s">
        <v>225</v>
      </c>
      <c r="E59" s="5" t="s">
        <v>99</v>
      </c>
      <c r="F59" s="5" t="s">
        <v>0</v>
      </c>
      <c r="G59" s="23">
        <v>9938.01</v>
      </c>
      <c r="H59" s="23">
        <f>SUM(G59*I59)</f>
        <v>168946.17</v>
      </c>
      <c r="I59" s="24">
        <v>17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">
      <c r="A60" s="10" t="s">
        <v>295</v>
      </c>
      <c r="B60" s="10" t="s">
        <v>296</v>
      </c>
      <c r="C60" s="15" t="s">
        <v>115</v>
      </c>
      <c r="D60" s="5" t="s">
        <v>210</v>
      </c>
      <c r="E60" s="5" t="s">
        <v>75</v>
      </c>
      <c r="F60" s="5" t="s">
        <v>78</v>
      </c>
      <c r="G60" s="23">
        <v>7349.04</v>
      </c>
      <c r="H60" s="23">
        <f>SUM(G60*I60)</f>
        <v>44094.239999999998</v>
      </c>
      <c r="I60" s="24">
        <v>6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">
      <c r="A61" s="10">
        <v>44476</v>
      </c>
      <c r="B61" s="10">
        <v>44508</v>
      </c>
      <c r="C61" s="15" t="s">
        <v>115</v>
      </c>
      <c r="D61" s="5" t="s">
        <v>175</v>
      </c>
      <c r="E61" s="5" t="s">
        <v>23</v>
      </c>
      <c r="F61" s="5" t="s">
        <v>0</v>
      </c>
      <c r="G61" s="23">
        <v>55.46</v>
      </c>
      <c r="H61" s="23">
        <f>SUM(G61*I61)</f>
        <v>2662.08</v>
      </c>
      <c r="I61" s="24">
        <v>48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">
      <c r="A62" s="10">
        <v>44476</v>
      </c>
      <c r="B62" s="10">
        <v>44508</v>
      </c>
      <c r="C62" s="15" t="s">
        <v>115</v>
      </c>
      <c r="D62" s="5" t="s">
        <v>285</v>
      </c>
      <c r="E62" s="5" t="s">
        <v>286</v>
      </c>
      <c r="F62" s="5" t="s">
        <v>16</v>
      </c>
      <c r="G62" s="23">
        <v>50</v>
      </c>
      <c r="H62" s="23">
        <f>SUM(G62*I62)</f>
        <v>2000</v>
      </c>
      <c r="I62" s="24">
        <v>40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">
      <c r="A63" s="10">
        <v>44476</v>
      </c>
      <c r="B63" s="10">
        <v>44508</v>
      </c>
      <c r="C63" s="15" t="s">
        <v>115</v>
      </c>
      <c r="D63" s="5" t="s">
        <v>190</v>
      </c>
      <c r="E63" s="5" t="s">
        <v>33</v>
      </c>
      <c r="F63" s="5" t="s">
        <v>0</v>
      </c>
      <c r="G63" s="23">
        <v>108.64</v>
      </c>
      <c r="H63" s="23">
        <v>0</v>
      </c>
      <c r="I63" s="2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">
      <c r="A64" s="10">
        <v>44476</v>
      </c>
      <c r="B64" s="10">
        <v>44508</v>
      </c>
      <c r="C64" s="15" t="s">
        <v>115</v>
      </c>
      <c r="D64" s="5" t="s">
        <v>192</v>
      </c>
      <c r="E64" s="5" t="s">
        <v>42</v>
      </c>
      <c r="F64" s="5" t="s">
        <v>40</v>
      </c>
      <c r="G64" s="23">
        <v>115.64</v>
      </c>
      <c r="H64" s="23">
        <f>SUM(G64*I64)</f>
        <v>13992.44</v>
      </c>
      <c r="I64" s="24">
        <v>121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">
      <c r="A65" s="10">
        <v>44476</v>
      </c>
      <c r="B65" s="10">
        <v>44508</v>
      </c>
      <c r="C65" s="15" t="s">
        <v>115</v>
      </c>
      <c r="D65" s="5" t="s">
        <v>191</v>
      </c>
      <c r="E65" s="5" t="s">
        <v>41</v>
      </c>
      <c r="F65" s="5" t="s">
        <v>40</v>
      </c>
      <c r="G65" s="23">
        <v>108.68</v>
      </c>
      <c r="H65" s="23">
        <f>SUM(G65*I65)</f>
        <v>6303.4400000000005</v>
      </c>
      <c r="I65" s="24">
        <v>58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10">
        <v>44476</v>
      </c>
      <c r="B66" s="10">
        <v>44508</v>
      </c>
      <c r="C66" s="15" t="s">
        <v>115</v>
      </c>
      <c r="D66" s="5" t="s">
        <v>220</v>
      </c>
      <c r="E66" s="5" t="s">
        <v>96</v>
      </c>
      <c r="F66" s="5" t="s">
        <v>0</v>
      </c>
      <c r="G66" s="23">
        <v>342.2</v>
      </c>
      <c r="H66" s="23">
        <f>SUM(G66*I66)</f>
        <v>2053.1999999999998</v>
      </c>
      <c r="I66" s="24">
        <v>6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">
      <c r="A67" s="10" t="s">
        <v>295</v>
      </c>
      <c r="B67" s="10" t="s">
        <v>296</v>
      </c>
      <c r="C67" s="15" t="s">
        <v>115</v>
      </c>
      <c r="D67" s="5" t="s">
        <v>207</v>
      </c>
      <c r="E67" s="5" t="s">
        <v>50</v>
      </c>
      <c r="F67" s="5" t="s">
        <v>78</v>
      </c>
      <c r="G67" s="23">
        <v>6216.24</v>
      </c>
      <c r="H67" s="23">
        <f>SUM(G67*I67)</f>
        <v>37297.440000000002</v>
      </c>
      <c r="I67" s="24">
        <v>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">
      <c r="A68" s="10">
        <v>44476</v>
      </c>
      <c r="B68" s="10">
        <v>44508</v>
      </c>
      <c r="C68" s="15" t="s">
        <v>115</v>
      </c>
      <c r="D68" s="5" t="s">
        <v>241</v>
      </c>
      <c r="E68" s="5" t="s">
        <v>242</v>
      </c>
      <c r="F68" s="7" t="s">
        <v>0</v>
      </c>
      <c r="G68" s="23">
        <v>150</v>
      </c>
      <c r="H68" s="23">
        <f>SUM(G68*I68)</f>
        <v>600</v>
      </c>
      <c r="I68" s="24">
        <v>4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">
      <c r="A69" s="10">
        <v>44476</v>
      </c>
      <c r="B69" s="10">
        <v>44508</v>
      </c>
      <c r="C69" s="15" t="s">
        <v>115</v>
      </c>
      <c r="D69" s="5" t="s">
        <v>203</v>
      </c>
      <c r="E69" s="5" t="s">
        <v>240</v>
      </c>
      <c r="F69" s="7" t="s">
        <v>0</v>
      </c>
      <c r="G69" s="23">
        <v>265.5</v>
      </c>
      <c r="H69" s="23">
        <f>SUM(G69*I69)</f>
        <v>1858.5</v>
      </c>
      <c r="I69" s="24">
        <v>7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">
      <c r="A70" s="10">
        <v>44476</v>
      </c>
      <c r="B70" s="10">
        <v>44508</v>
      </c>
      <c r="C70" s="15" t="s">
        <v>115</v>
      </c>
      <c r="D70" s="5" t="s">
        <v>228</v>
      </c>
      <c r="E70" s="5" t="s">
        <v>101</v>
      </c>
      <c r="F70" s="5" t="s">
        <v>102</v>
      </c>
      <c r="G70" s="23">
        <v>371.7</v>
      </c>
      <c r="H70" s="23">
        <f>SUM(G70*I70)</f>
        <v>5947.2</v>
      </c>
      <c r="I70" s="24">
        <v>16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">
      <c r="A71" s="10">
        <v>44476</v>
      </c>
      <c r="B71" s="10">
        <v>44508</v>
      </c>
      <c r="C71" s="15" t="s">
        <v>115</v>
      </c>
      <c r="D71" s="5" t="s">
        <v>154</v>
      </c>
      <c r="E71" s="5" t="s">
        <v>280</v>
      </c>
      <c r="F71" s="5" t="s">
        <v>0</v>
      </c>
      <c r="G71" s="23">
        <v>5.75</v>
      </c>
      <c r="H71" s="23">
        <f>SUM(G71*I71)</f>
        <v>1173</v>
      </c>
      <c r="I71" s="24">
        <v>204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">
      <c r="A72" s="10" t="s">
        <v>295</v>
      </c>
      <c r="B72" s="10" t="s">
        <v>296</v>
      </c>
      <c r="C72" s="15" t="s">
        <v>115</v>
      </c>
      <c r="D72" s="5" t="s">
        <v>171</v>
      </c>
      <c r="E72" s="5" t="s">
        <v>19</v>
      </c>
      <c r="F72" s="5" t="s">
        <v>0</v>
      </c>
      <c r="G72" s="23">
        <v>3152</v>
      </c>
      <c r="H72" s="23">
        <f>SUM(G72*I72)</f>
        <v>479104</v>
      </c>
      <c r="I72" s="24">
        <v>152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">
      <c r="A73" s="10" t="s">
        <v>295</v>
      </c>
      <c r="B73" s="10" t="s">
        <v>296</v>
      </c>
      <c r="C73" s="15" t="s">
        <v>115</v>
      </c>
      <c r="D73" s="5" t="s">
        <v>172</v>
      </c>
      <c r="E73" s="5" t="s">
        <v>20</v>
      </c>
      <c r="F73" s="4" t="s">
        <v>1</v>
      </c>
      <c r="G73" s="23">
        <v>3152</v>
      </c>
      <c r="H73" s="23">
        <f>SUM(G73*I73)</f>
        <v>551600</v>
      </c>
      <c r="I73" s="24">
        <v>175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">
      <c r="A74" s="10" t="s">
        <v>295</v>
      </c>
      <c r="B74" s="10" t="s">
        <v>296</v>
      </c>
      <c r="C74" s="15" t="s">
        <v>115</v>
      </c>
      <c r="D74" s="5" t="s">
        <v>171</v>
      </c>
      <c r="E74" s="5" t="s">
        <v>17</v>
      </c>
      <c r="F74" s="5" t="s">
        <v>0</v>
      </c>
      <c r="G74" s="23">
        <v>3152</v>
      </c>
      <c r="H74" s="23">
        <f>SUM(G74*I74)</f>
        <v>1153632</v>
      </c>
      <c r="I74" s="24">
        <v>366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">
      <c r="A75" s="10" t="s">
        <v>295</v>
      </c>
      <c r="B75" s="10" t="s">
        <v>296</v>
      </c>
      <c r="C75" s="15" t="s">
        <v>115</v>
      </c>
      <c r="D75" s="5" t="s">
        <v>172</v>
      </c>
      <c r="E75" s="5" t="s">
        <v>18</v>
      </c>
      <c r="F75" s="4" t="s">
        <v>1</v>
      </c>
      <c r="G75" s="23">
        <v>3152</v>
      </c>
      <c r="H75" s="23">
        <f>SUM(G75*I75)</f>
        <v>898320</v>
      </c>
      <c r="I75" s="24">
        <v>285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">
      <c r="A76" s="10" t="s">
        <v>295</v>
      </c>
      <c r="B76" s="10" t="s">
        <v>296</v>
      </c>
      <c r="C76" s="15" t="s">
        <v>115</v>
      </c>
      <c r="D76" s="5" t="s">
        <v>211</v>
      </c>
      <c r="E76" s="5" t="s">
        <v>74</v>
      </c>
      <c r="F76" s="5" t="s">
        <v>78</v>
      </c>
      <c r="G76" s="23">
        <v>7349.04</v>
      </c>
      <c r="H76" s="23">
        <f>SUM(G76*I76)</f>
        <v>51443.28</v>
      </c>
      <c r="I76" s="24">
        <v>7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">
      <c r="A77" s="10" t="s">
        <v>295</v>
      </c>
      <c r="B77" s="10" t="s">
        <v>296</v>
      </c>
      <c r="C77" s="15" t="s">
        <v>115</v>
      </c>
      <c r="D77" s="5" t="s">
        <v>206</v>
      </c>
      <c r="E77" s="5" t="s">
        <v>49</v>
      </c>
      <c r="F77" s="5" t="s">
        <v>78</v>
      </c>
      <c r="G77" s="23">
        <v>6216.24</v>
      </c>
      <c r="H77" s="23">
        <f>SUM(G77*I77)</f>
        <v>55946.159999999996</v>
      </c>
      <c r="I77" s="24">
        <v>9</v>
      </c>
      <c r="J77" s="3"/>
      <c r="K77" s="3"/>
      <c r="L77" s="3"/>
      <c r="M77" s="3"/>
      <c r="N77" s="3"/>
    </row>
    <row r="78" spans="1:34" x14ac:dyDescent="0.2">
      <c r="A78" s="10" t="s">
        <v>295</v>
      </c>
      <c r="B78" s="10" t="s">
        <v>296</v>
      </c>
      <c r="C78" s="15" t="s">
        <v>115</v>
      </c>
      <c r="D78" s="5" t="s">
        <v>214</v>
      </c>
      <c r="E78" s="5" t="s">
        <v>70</v>
      </c>
      <c r="F78" s="5" t="s">
        <v>0</v>
      </c>
      <c r="G78" s="23">
        <v>8216.94</v>
      </c>
      <c r="H78" s="23">
        <f>SUM(G78*I78)</f>
        <v>0</v>
      </c>
      <c r="I78" s="24">
        <v>0</v>
      </c>
    </row>
    <row r="79" spans="1:34" x14ac:dyDescent="0.2">
      <c r="A79" s="10">
        <v>44476</v>
      </c>
      <c r="B79" s="10">
        <v>44508</v>
      </c>
      <c r="C79" s="15" t="s">
        <v>115</v>
      </c>
      <c r="D79" s="5" t="s">
        <v>159</v>
      </c>
      <c r="E79" s="5" t="s">
        <v>267</v>
      </c>
      <c r="F79" s="5" t="s">
        <v>0</v>
      </c>
      <c r="G79" s="23">
        <v>25.01</v>
      </c>
      <c r="H79" s="23">
        <f>SUM(G79*I79)</f>
        <v>15906.36</v>
      </c>
      <c r="I79" s="24">
        <v>636</v>
      </c>
    </row>
    <row r="80" spans="1:34" x14ac:dyDescent="0.2">
      <c r="A80" s="10">
        <v>44476</v>
      </c>
      <c r="B80" s="10">
        <v>44508</v>
      </c>
      <c r="C80" s="15" t="s">
        <v>115</v>
      </c>
      <c r="D80" s="5" t="s">
        <v>167</v>
      </c>
      <c r="E80" s="5" t="s">
        <v>67</v>
      </c>
      <c r="F80" s="5" t="s">
        <v>0</v>
      </c>
      <c r="G80" s="23">
        <v>29</v>
      </c>
      <c r="H80" s="23">
        <f>SUM(G80*I80)</f>
        <v>0</v>
      </c>
      <c r="I80" s="24">
        <v>0</v>
      </c>
    </row>
    <row r="81" spans="1:9" x14ac:dyDescent="0.2">
      <c r="A81" s="10">
        <v>44476</v>
      </c>
      <c r="B81" s="10">
        <v>44508</v>
      </c>
      <c r="C81" s="15" t="s">
        <v>115</v>
      </c>
      <c r="D81" s="5" t="s">
        <v>168</v>
      </c>
      <c r="E81" s="5" t="s">
        <v>68</v>
      </c>
      <c r="F81" s="5" t="s">
        <v>0</v>
      </c>
      <c r="G81" s="23">
        <v>29</v>
      </c>
      <c r="H81" s="23">
        <f>SUM(G81*I81)</f>
        <v>0</v>
      </c>
      <c r="I81" s="24">
        <v>0</v>
      </c>
    </row>
    <row r="82" spans="1:9" x14ac:dyDescent="0.2">
      <c r="A82" s="10">
        <v>44476</v>
      </c>
      <c r="B82" s="10">
        <v>44508</v>
      </c>
      <c r="C82" s="15" t="s">
        <v>115</v>
      </c>
      <c r="D82" s="5" t="s">
        <v>169</v>
      </c>
      <c r="E82" s="5" t="s">
        <v>69</v>
      </c>
      <c r="F82" s="5" t="s">
        <v>0</v>
      </c>
      <c r="G82" s="23">
        <v>30</v>
      </c>
      <c r="H82" s="23">
        <f>SUM(G82*I82)</f>
        <v>0</v>
      </c>
      <c r="I82" s="24">
        <v>0</v>
      </c>
    </row>
    <row r="83" spans="1:9" x14ac:dyDescent="0.2">
      <c r="A83" s="10">
        <v>44476</v>
      </c>
      <c r="B83" s="10">
        <v>44508</v>
      </c>
      <c r="C83" s="15" t="s">
        <v>115</v>
      </c>
      <c r="D83" s="5" t="s">
        <v>161</v>
      </c>
      <c r="E83" s="5" t="s">
        <v>273</v>
      </c>
      <c r="F83" s="5" t="s">
        <v>0</v>
      </c>
      <c r="G83" s="23">
        <v>25.51</v>
      </c>
      <c r="H83" s="23">
        <f>SUM(G83*I83)</f>
        <v>6734.64</v>
      </c>
      <c r="I83" s="24">
        <v>264</v>
      </c>
    </row>
    <row r="84" spans="1:9" x14ac:dyDescent="0.2">
      <c r="A84" s="10">
        <v>44476</v>
      </c>
      <c r="B84" s="10">
        <v>44508</v>
      </c>
      <c r="C84" s="15" t="s">
        <v>115</v>
      </c>
      <c r="D84" s="5" t="s">
        <v>160</v>
      </c>
      <c r="E84" s="5" t="s">
        <v>268</v>
      </c>
      <c r="F84" s="5" t="s">
        <v>0</v>
      </c>
      <c r="G84" s="23">
        <v>25.96</v>
      </c>
      <c r="H84" s="23">
        <f>SUM(G84*I84)</f>
        <v>6230.4000000000005</v>
      </c>
      <c r="I84" s="24">
        <v>240</v>
      </c>
    </row>
    <row r="85" spans="1:9" x14ac:dyDescent="0.2">
      <c r="A85" s="10">
        <v>44476</v>
      </c>
      <c r="B85" s="10">
        <v>44508</v>
      </c>
      <c r="C85" s="15" t="s">
        <v>115</v>
      </c>
      <c r="D85" s="5" t="s">
        <v>162</v>
      </c>
      <c r="E85" s="5" t="s">
        <v>269</v>
      </c>
      <c r="F85" s="5" t="s">
        <v>0</v>
      </c>
      <c r="G85" s="23">
        <v>25.52</v>
      </c>
      <c r="H85" s="23">
        <f>SUM(G85*I85)</f>
        <v>12862.08</v>
      </c>
      <c r="I85" s="24">
        <v>504</v>
      </c>
    </row>
    <row r="86" spans="1:9" x14ac:dyDescent="0.2">
      <c r="A86" s="10">
        <v>44476</v>
      </c>
      <c r="B86" s="10">
        <v>44508</v>
      </c>
      <c r="C86" s="15" t="s">
        <v>115</v>
      </c>
      <c r="D86" s="5" t="s">
        <v>291</v>
      </c>
      <c r="E86" s="5" t="s">
        <v>289</v>
      </c>
      <c r="F86" s="5" t="s">
        <v>16</v>
      </c>
      <c r="G86" s="23">
        <v>500</v>
      </c>
      <c r="H86" s="23">
        <f>SUM(G86*I86)</f>
        <v>4000</v>
      </c>
      <c r="I86" s="24">
        <v>8</v>
      </c>
    </row>
    <row r="87" spans="1:9" x14ac:dyDescent="0.2">
      <c r="A87" s="10">
        <v>44476</v>
      </c>
      <c r="B87" s="10">
        <v>44508</v>
      </c>
      <c r="C87" s="15" t="s">
        <v>115</v>
      </c>
      <c r="D87" s="5" t="s">
        <v>290</v>
      </c>
      <c r="E87" s="5" t="s">
        <v>35</v>
      </c>
      <c r="F87" s="5" t="s">
        <v>16</v>
      </c>
      <c r="G87" s="23">
        <v>136.88</v>
      </c>
      <c r="H87" s="23">
        <v>3422</v>
      </c>
      <c r="I87" s="24">
        <v>25</v>
      </c>
    </row>
    <row r="88" spans="1:9" x14ac:dyDescent="0.2">
      <c r="A88" s="10">
        <v>44476</v>
      </c>
      <c r="B88" s="10">
        <v>44508</v>
      </c>
      <c r="C88" s="15" t="s">
        <v>115</v>
      </c>
      <c r="D88" s="5" t="s">
        <v>293</v>
      </c>
      <c r="E88" s="5" t="s">
        <v>294</v>
      </c>
      <c r="F88" s="5" t="s">
        <v>28</v>
      </c>
      <c r="G88" s="23">
        <v>450</v>
      </c>
      <c r="H88" s="23">
        <f>SUM(G88*I88)</f>
        <v>5400</v>
      </c>
      <c r="I88" s="24">
        <v>12</v>
      </c>
    </row>
    <row r="89" spans="1:9" x14ac:dyDescent="0.2">
      <c r="A89" s="10" t="s">
        <v>295</v>
      </c>
      <c r="B89" s="10" t="s">
        <v>296</v>
      </c>
      <c r="C89" s="15" t="s">
        <v>115</v>
      </c>
      <c r="D89" s="5" t="s">
        <v>182</v>
      </c>
      <c r="E89" s="5" t="s">
        <v>46</v>
      </c>
      <c r="F89" s="5" t="s">
        <v>77</v>
      </c>
      <c r="G89" s="23">
        <v>3305</v>
      </c>
      <c r="H89" s="23">
        <f>SUM(G89*I89)</f>
        <v>330500</v>
      </c>
      <c r="I89" s="24">
        <v>100</v>
      </c>
    </row>
    <row r="90" spans="1:9" x14ac:dyDescent="0.2">
      <c r="A90" s="10">
        <v>44476</v>
      </c>
      <c r="B90" s="10">
        <v>44508</v>
      </c>
      <c r="C90" s="15" t="s">
        <v>115</v>
      </c>
      <c r="D90" s="5" t="s">
        <v>181</v>
      </c>
      <c r="E90" s="5" t="s">
        <v>282</v>
      </c>
      <c r="F90" s="5" t="s">
        <v>28</v>
      </c>
      <c r="G90" s="23">
        <v>64.900000000000006</v>
      </c>
      <c r="H90" s="23">
        <f>SUM(G90*I90)</f>
        <v>15576.000000000002</v>
      </c>
      <c r="I90" s="24">
        <v>240</v>
      </c>
    </row>
    <row r="91" spans="1:9" x14ac:dyDescent="0.2">
      <c r="A91" s="10">
        <v>44476</v>
      </c>
      <c r="B91" s="10">
        <v>44508</v>
      </c>
      <c r="C91" s="15" t="s">
        <v>115</v>
      </c>
      <c r="D91" s="5" t="s">
        <v>182</v>
      </c>
      <c r="E91" s="5" t="s">
        <v>283</v>
      </c>
      <c r="F91" s="5" t="s">
        <v>28</v>
      </c>
      <c r="G91" s="23">
        <v>80</v>
      </c>
      <c r="H91" s="23">
        <f>SUM(G91*I91)</f>
        <v>26480</v>
      </c>
      <c r="I91" s="24">
        <v>331</v>
      </c>
    </row>
    <row r="92" spans="1:9" x14ac:dyDescent="0.2">
      <c r="A92" s="10" t="s">
        <v>295</v>
      </c>
      <c r="B92" s="10" t="s">
        <v>296</v>
      </c>
      <c r="C92" s="15" t="s">
        <v>115</v>
      </c>
      <c r="D92" s="5" t="s">
        <v>176</v>
      </c>
      <c r="E92" s="5" t="s">
        <v>76</v>
      </c>
      <c r="F92" s="5" t="s">
        <v>77</v>
      </c>
      <c r="G92" s="23">
        <v>3152</v>
      </c>
      <c r="H92" s="23">
        <f>SUM(G92*I92)</f>
        <v>472800</v>
      </c>
      <c r="I92" s="24">
        <v>150</v>
      </c>
    </row>
    <row r="93" spans="1:9" x14ac:dyDescent="0.2">
      <c r="A93" s="10">
        <v>44476</v>
      </c>
      <c r="B93" s="10">
        <v>44508</v>
      </c>
      <c r="C93" s="15" t="s">
        <v>115</v>
      </c>
      <c r="D93" s="5" t="s">
        <v>183</v>
      </c>
      <c r="E93" s="5" t="s">
        <v>284</v>
      </c>
      <c r="F93" s="5" t="s">
        <v>0</v>
      </c>
      <c r="G93" s="23">
        <v>15</v>
      </c>
      <c r="H93" s="23">
        <f>SUM(G93*I93)</f>
        <v>1800</v>
      </c>
      <c r="I93" s="24">
        <v>120</v>
      </c>
    </row>
    <row r="94" spans="1:9" x14ac:dyDescent="0.2">
      <c r="A94" s="10">
        <v>44476</v>
      </c>
      <c r="B94" s="10">
        <v>44508</v>
      </c>
      <c r="C94" s="15" t="s">
        <v>115</v>
      </c>
      <c r="D94" s="5" t="s">
        <v>180</v>
      </c>
      <c r="E94" s="5" t="s">
        <v>292</v>
      </c>
      <c r="F94" s="5" t="s">
        <v>28</v>
      </c>
      <c r="G94" s="23">
        <v>400</v>
      </c>
      <c r="H94" s="23">
        <f>SUM(G94*I94)</f>
        <v>5200</v>
      </c>
      <c r="I94" s="24">
        <v>13</v>
      </c>
    </row>
    <row r="95" spans="1:9" x14ac:dyDescent="0.2">
      <c r="A95" s="10">
        <v>44476</v>
      </c>
      <c r="B95" s="10">
        <v>44508</v>
      </c>
      <c r="C95" s="15" t="s">
        <v>115</v>
      </c>
      <c r="D95" s="5" t="s">
        <v>187</v>
      </c>
      <c r="E95" s="5" t="s">
        <v>27</v>
      </c>
      <c r="F95" s="5" t="s">
        <v>0</v>
      </c>
      <c r="G95" s="23">
        <v>60</v>
      </c>
      <c r="H95" s="23">
        <f>SUM(G95*I95)</f>
        <v>1080</v>
      </c>
      <c r="I95" s="24">
        <v>18</v>
      </c>
    </row>
    <row r="96" spans="1:9" x14ac:dyDescent="0.2">
      <c r="A96" s="10" t="s">
        <v>295</v>
      </c>
      <c r="B96" s="10" t="s">
        <v>296</v>
      </c>
      <c r="C96" s="15" t="s">
        <v>115</v>
      </c>
      <c r="D96" s="5" t="s">
        <v>218</v>
      </c>
      <c r="E96" s="5" t="s">
        <v>92</v>
      </c>
      <c r="F96" s="5" t="s">
        <v>0</v>
      </c>
      <c r="G96" s="23">
        <v>9250</v>
      </c>
      <c r="H96" s="23">
        <f>SUM(G96*I96)</f>
        <v>9250</v>
      </c>
      <c r="I96" s="24">
        <v>1</v>
      </c>
    </row>
    <row r="97" spans="1:34" x14ac:dyDescent="0.2">
      <c r="A97" s="10">
        <v>44476</v>
      </c>
      <c r="B97" s="10">
        <v>44508</v>
      </c>
      <c r="C97" s="15" t="s">
        <v>115</v>
      </c>
      <c r="D97" s="5" t="s">
        <v>178</v>
      </c>
      <c r="E97" s="5" t="s">
        <v>25</v>
      </c>
      <c r="F97" s="5" t="s">
        <v>16</v>
      </c>
      <c r="G97" s="23">
        <v>100</v>
      </c>
      <c r="H97" s="23">
        <f>SUM(G97*I97)</f>
        <v>800</v>
      </c>
      <c r="I97" s="24">
        <v>8</v>
      </c>
    </row>
    <row r="98" spans="1:34" x14ac:dyDescent="0.2">
      <c r="A98" s="10">
        <v>44476</v>
      </c>
      <c r="B98" s="10">
        <v>44508</v>
      </c>
      <c r="C98" s="15" t="s">
        <v>115</v>
      </c>
      <c r="D98" s="5" t="s">
        <v>176</v>
      </c>
      <c r="E98" s="5" t="s">
        <v>24</v>
      </c>
      <c r="F98" s="5" t="s">
        <v>32</v>
      </c>
      <c r="G98" s="23">
        <v>56.64</v>
      </c>
      <c r="H98" s="23">
        <f>SUM(G98*I98)</f>
        <v>0</v>
      </c>
      <c r="I98" s="24"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2">
      <c r="A99" s="10">
        <v>44476</v>
      </c>
      <c r="B99" s="10">
        <v>44508</v>
      </c>
      <c r="C99" s="15" t="s">
        <v>115</v>
      </c>
      <c r="D99" s="5" t="s">
        <v>177</v>
      </c>
      <c r="E99" s="5" t="s">
        <v>281</v>
      </c>
      <c r="F99" s="5" t="s">
        <v>32</v>
      </c>
      <c r="G99" s="23">
        <v>56.94</v>
      </c>
      <c r="H99" s="23">
        <f>SUM(G99*I99)</f>
        <v>2562.2999999999997</v>
      </c>
      <c r="I99" s="24">
        <v>45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2">
      <c r="A100" s="10">
        <v>44476</v>
      </c>
      <c r="B100" s="10">
        <v>44508</v>
      </c>
      <c r="C100" s="15" t="s">
        <v>115</v>
      </c>
      <c r="D100" s="5" t="s">
        <v>233</v>
      </c>
      <c r="E100" s="5" t="s">
        <v>107</v>
      </c>
      <c r="F100" s="5" t="s">
        <v>0</v>
      </c>
      <c r="G100" s="23">
        <v>483.8</v>
      </c>
      <c r="H100" s="23">
        <f>SUM(G100*I100)</f>
        <v>1935.2</v>
      </c>
      <c r="I100" s="24">
        <v>4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2">
      <c r="A101" s="10">
        <v>44476</v>
      </c>
      <c r="B101" s="10">
        <v>44508</v>
      </c>
      <c r="C101" s="15" t="s">
        <v>115</v>
      </c>
      <c r="D101" s="5" t="s">
        <v>221</v>
      </c>
      <c r="E101" s="5" t="s">
        <v>97</v>
      </c>
      <c r="F101" s="5" t="s">
        <v>0</v>
      </c>
      <c r="G101" s="23">
        <v>353.91</v>
      </c>
      <c r="H101" s="23">
        <f>SUM(G101*I101)</f>
        <v>2831.28</v>
      </c>
      <c r="I101" s="24">
        <v>8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2">
      <c r="A102" s="10">
        <v>44476</v>
      </c>
      <c r="B102" s="10">
        <v>44508</v>
      </c>
      <c r="C102" s="15" t="s">
        <v>115</v>
      </c>
      <c r="D102" s="5" t="s">
        <v>198</v>
      </c>
      <c r="E102" s="5" t="s">
        <v>39</v>
      </c>
      <c r="F102" s="5" t="s">
        <v>40</v>
      </c>
      <c r="G102" s="23">
        <v>5</v>
      </c>
      <c r="H102" s="23">
        <f>SUM(G102*I102)</f>
        <v>570</v>
      </c>
      <c r="I102" s="24">
        <v>114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2">
      <c r="A103" s="10">
        <v>44476</v>
      </c>
      <c r="B103" s="10">
        <v>44508</v>
      </c>
      <c r="C103" s="15" t="s">
        <v>115</v>
      </c>
      <c r="D103" s="5" t="s">
        <v>231</v>
      </c>
      <c r="E103" s="5" t="s">
        <v>105</v>
      </c>
      <c r="F103" s="5" t="s">
        <v>0</v>
      </c>
      <c r="G103" s="23">
        <v>441.32</v>
      </c>
      <c r="H103" s="23">
        <f>SUM(G103*I103)</f>
        <v>45014.64</v>
      </c>
      <c r="I103" s="24">
        <v>102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2">
      <c r="A104" s="10">
        <v>44476</v>
      </c>
      <c r="B104" s="10">
        <v>44508</v>
      </c>
      <c r="C104" s="15" t="s">
        <v>115</v>
      </c>
      <c r="D104" s="5" t="s">
        <v>165</v>
      </c>
      <c r="E104" s="5" t="s">
        <v>271</v>
      </c>
      <c r="F104" s="5" t="s">
        <v>0</v>
      </c>
      <c r="G104" s="23">
        <v>20</v>
      </c>
      <c r="H104" s="23">
        <f>SUM(G104*I104)</f>
        <v>0</v>
      </c>
      <c r="I104" s="24"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2">
      <c r="A105" s="10">
        <v>44476</v>
      </c>
      <c r="B105" s="10">
        <v>44508</v>
      </c>
      <c r="C105" s="15" t="s">
        <v>115</v>
      </c>
      <c r="D105" s="5" t="s">
        <v>163</v>
      </c>
      <c r="E105" s="5" t="s">
        <v>274</v>
      </c>
      <c r="F105" s="5" t="s">
        <v>0</v>
      </c>
      <c r="G105" s="23">
        <v>20</v>
      </c>
      <c r="H105" s="23">
        <f>SUM(G105*I105)</f>
        <v>4080</v>
      </c>
      <c r="I105" s="24">
        <v>204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2">
      <c r="A106" s="10">
        <v>44476</v>
      </c>
      <c r="B106" s="10">
        <v>44508</v>
      </c>
      <c r="C106" s="15" t="s">
        <v>115</v>
      </c>
      <c r="D106" s="5" t="s">
        <v>164</v>
      </c>
      <c r="E106" s="5" t="s">
        <v>270</v>
      </c>
      <c r="F106" s="5" t="s">
        <v>0</v>
      </c>
      <c r="G106" s="23">
        <v>21</v>
      </c>
      <c r="H106" s="23">
        <f>SUM(G106*I106)</f>
        <v>0</v>
      </c>
      <c r="I106" s="24"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x14ac:dyDescent="0.2">
      <c r="A107" s="10">
        <v>44476</v>
      </c>
      <c r="B107" s="10">
        <v>44508</v>
      </c>
      <c r="C107" s="15" t="s">
        <v>115</v>
      </c>
      <c r="D107" s="5" t="s">
        <v>166</v>
      </c>
      <c r="E107" s="5" t="s">
        <v>275</v>
      </c>
      <c r="F107" s="5" t="s">
        <v>0</v>
      </c>
      <c r="G107" s="23">
        <v>20</v>
      </c>
      <c r="H107" s="23">
        <f>SUM(G107*I107)</f>
        <v>2600</v>
      </c>
      <c r="I107" s="24">
        <v>130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x14ac:dyDescent="0.2">
      <c r="A108" s="10">
        <v>44476</v>
      </c>
      <c r="B108" s="10">
        <v>44508</v>
      </c>
      <c r="C108" s="15" t="s">
        <v>115</v>
      </c>
      <c r="D108" s="5" t="s">
        <v>166</v>
      </c>
      <c r="E108" s="5" t="s">
        <v>272</v>
      </c>
      <c r="F108" s="5" t="s">
        <v>0</v>
      </c>
      <c r="G108" s="23">
        <v>20</v>
      </c>
      <c r="H108" s="23">
        <f>SUM(G108*I108)</f>
        <v>3000</v>
      </c>
      <c r="I108" s="24">
        <v>150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x14ac:dyDescent="0.2">
      <c r="A109" s="10">
        <v>44476</v>
      </c>
      <c r="B109" s="10">
        <v>44508</v>
      </c>
      <c r="C109" s="15" t="s">
        <v>115</v>
      </c>
      <c r="D109" s="5" t="s">
        <v>224</v>
      </c>
      <c r="E109" s="5" t="s">
        <v>245</v>
      </c>
      <c r="F109" s="5" t="s">
        <v>0</v>
      </c>
      <c r="G109" s="23">
        <v>371.7</v>
      </c>
      <c r="H109" s="23">
        <f>SUM(G109*I109)</f>
        <v>1858.5</v>
      </c>
      <c r="I109" s="24">
        <v>5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2">
      <c r="A110" s="10">
        <v>44476</v>
      </c>
      <c r="B110" s="10">
        <v>44508</v>
      </c>
      <c r="C110" s="15" t="s">
        <v>115</v>
      </c>
      <c r="D110" s="5" t="s">
        <v>204</v>
      </c>
      <c r="E110" s="5" t="s">
        <v>47</v>
      </c>
      <c r="F110" s="5" t="s">
        <v>77</v>
      </c>
      <c r="G110" s="23">
        <v>3600</v>
      </c>
      <c r="H110" s="23">
        <v>180000</v>
      </c>
      <c r="I110" s="24">
        <v>50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2">
      <c r="A111" s="10">
        <v>44476</v>
      </c>
      <c r="B111" s="10">
        <v>44508</v>
      </c>
      <c r="C111" s="15" t="s">
        <v>115</v>
      </c>
      <c r="D111" s="5" t="s">
        <v>179</v>
      </c>
      <c r="E111" s="5" t="s">
        <v>26</v>
      </c>
      <c r="F111" s="5" t="s">
        <v>1</v>
      </c>
      <c r="G111" s="23">
        <v>30</v>
      </c>
      <c r="H111" s="23">
        <v>0</v>
      </c>
      <c r="I111" s="24"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">
      <c r="A112" s="10">
        <v>44476</v>
      </c>
      <c r="B112" s="10">
        <v>44508</v>
      </c>
      <c r="C112" s="15" t="s">
        <v>115</v>
      </c>
      <c r="D112" s="5" t="s">
        <v>170</v>
      </c>
      <c r="E112" s="5" t="s">
        <v>15</v>
      </c>
      <c r="F112" s="5" t="s">
        <v>16</v>
      </c>
      <c r="G112" s="23">
        <v>30</v>
      </c>
      <c r="H112" s="23">
        <v>150</v>
      </c>
      <c r="I112" s="24">
        <v>5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">
      <c r="A113" s="10">
        <v>44476</v>
      </c>
      <c r="B113" s="10">
        <v>44508</v>
      </c>
      <c r="C113" s="15" t="s">
        <v>115</v>
      </c>
      <c r="D113" s="5" t="s">
        <v>188</v>
      </c>
      <c r="E113" s="5" t="s">
        <v>36</v>
      </c>
      <c r="F113" s="5" t="s">
        <v>16</v>
      </c>
      <c r="G113" s="23">
        <v>800</v>
      </c>
      <c r="H113" s="23">
        <f>SUM(G113*I113)</f>
        <v>30400</v>
      </c>
      <c r="I113" s="24">
        <v>38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">
      <c r="A114" s="10">
        <v>44476</v>
      </c>
      <c r="B114" s="10">
        <v>44508</v>
      </c>
      <c r="C114" s="15" t="s">
        <v>115</v>
      </c>
      <c r="D114" s="5" t="s">
        <v>189</v>
      </c>
      <c r="E114" s="5" t="s">
        <v>37</v>
      </c>
      <c r="F114" s="5" t="s">
        <v>16</v>
      </c>
      <c r="G114" s="23">
        <v>950</v>
      </c>
      <c r="H114" s="23">
        <f>SUM(G114*I114)</f>
        <v>47500</v>
      </c>
      <c r="I114" s="24">
        <v>50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">
      <c r="A115" s="10" t="s">
        <v>295</v>
      </c>
      <c r="B115" s="10" t="s">
        <v>296</v>
      </c>
      <c r="C115" s="15" t="s">
        <v>115</v>
      </c>
      <c r="D115" s="5" t="s">
        <v>223</v>
      </c>
      <c r="E115" s="5" t="s">
        <v>98</v>
      </c>
      <c r="F115" s="5" t="s">
        <v>0</v>
      </c>
      <c r="G115" s="23">
        <v>9938.01</v>
      </c>
      <c r="H115" s="23">
        <f>SUM(G115*I115)</f>
        <v>178884.18</v>
      </c>
      <c r="I115" s="24">
        <v>18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">
      <c r="A116" s="10">
        <v>44476</v>
      </c>
      <c r="B116" s="10">
        <v>44508</v>
      </c>
      <c r="C116" s="15" t="s">
        <v>115</v>
      </c>
      <c r="D116" s="5" t="s">
        <v>150</v>
      </c>
      <c r="E116" s="5" t="s">
        <v>14</v>
      </c>
      <c r="F116" s="5" t="s">
        <v>0</v>
      </c>
      <c r="G116" s="23">
        <v>5.33</v>
      </c>
      <c r="H116" s="23">
        <v>0</v>
      </c>
      <c r="I116" s="24"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">
      <c r="A117" s="10">
        <v>44476</v>
      </c>
      <c r="B117" s="10">
        <v>44508</v>
      </c>
      <c r="C117" s="15" t="s">
        <v>115</v>
      </c>
      <c r="D117" s="5" t="s">
        <v>151</v>
      </c>
      <c r="E117" s="5" t="s">
        <v>279</v>
      </c>
      <c r="F117" s="5" t="s">
        <v>0</v>
      </c>
      <c r="G117" s="23">
        <v>7.08</v>
      </c>
      <c r="H117" s="23">
        <f>SUM(G117*I117)</f>
        <v>127.44</v>
      </c>
      <c r="I117" s="24">
        <v>18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">
      <c r="A118" s="10">
        <v>44476</v>
      </c>
      <c r="B118" s="10">
        <v>44508</v>
      </c>
      <c r="C118" s="15" t="s">
        <v>115</v>
      </c>
      <c r="D118" s="5" t="s">
        <v>197</v>
      </c>
      <c r="E118" s="5" t="s">
        <v>38</v>
      </c>
      <c r="F118" s="5" t="s">
        <v>0</v>
      </c>
      <c r="G118" s="23">
        <v>162.84</v>
      </c>
      <c r="H118" s="23">
        <f>SUM(G118*I118)</f>
        <v>50806.080000000002</v>
      </c>
      <c r="I118" s="24">
        <v>312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">
      <c r="A119" s="10" t="s">
        <v>295</v>
      </c>
      <c r="B119" s="10" t="s">
        <v>296</v>
      </c>
      <c r="C119" s="15" t="s">
        <v>115</v>
      </c>
      <c r="D119" s="5" t="s">
        <v>145</v>
      </c>
      <c r="E119" s="5" t="s">
        <v>111</v>
      </c>
      <c r="F119" s="5" t="s">
        <v>0</v>
      </c>
      <c r="G119" s="23">
        <v>623.04</v>
      </c>
      <c r="H119" s="23">
        <f>SUM(G119*I119)</f>
        <v>0</v>
      </c>
      <c r="I119" s="24"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">
      <c r="A120" s="10" t="s">
        <v>295</v>
      </c>
      <c r="B120" s="10" t="s">
        <v>296</v>
      </c>
      <c r="C120" s="15" t="s">
        <v>115</v>
      </c>
      <c r="D120" s="5" t="s">
        <v>148</v>
      </c>
      <c r="E120" s="5" t="s">
        <v>114</v>
      </c>
      <c r="F120" s="5" t="s">
        <v>0</v>
      </c>
      <c r="G120" s="23">
        <v>702.1</v>
      </c>
      <c r="H120" s="23">
        <f>SUM(G120*I120)</f>
        <v>0</v>
      </c>
      <c r="I120" s="24"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">
      <c r="A121" s="10" t="s">
        <v>295</v>
      </c>
      <c r="B121" s="10" t="s">
        <v>296</v>
      </c>
      <c r="C121" s="15" t="s">
        <v>115</v>
      </c>
      <c r="D121" s="5" t="s">
        <v>147</v>
      </c>
      <c r="E121" s="5" t="s">
        <v>113</v>
      </c>
      <c r="F121" s="5" t="s">
        <v>0</v>
      </c>
      <c r="G121" s="23">
        <v>637.20000000000005</v>
      </c>
      <c r="H121" s="23">
        <f>SUM(G121*I121)</f>
        <v>0</v>
      </c>
      <c r="I121" s="24">
        <v>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">
      <c r="A122" s="10" t="s">
        <v>295</v>
      </c>
      <c r="B122" s="10" t="s">
        <v>296</v>
      </c>
      <c r="C122" s="15" t="s">
        <v>115</v>
      </c>
      <c r="D122" s="5" t="s">
        <v>146</v>
      </c>
      <c r="E122" s="5" t="s">
        <v>112</v>
      </c>
      <c r="F122" s="5" t="s">
        <v>0</v>
      </c>
      <c r="G122" s="23">
        <v>624.72</v>
      </c>
      <c r="H122" s="23">
        <f>SUM(G122*I122)</f>
        <v>0</v>
      </c>
      <c r="I122" s="24"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">
      <c r="A123" s="10" t="s">
        <v>295</v>
      </c>
      <c r="B123" s="10" t="s">
        <v>296</v>
      </c>
      <c r="C123" s="15" t="s">
        <v>115</v>
      </c>
      <c r="D123" s="5" t="s">
        <v>141</v>
      </c>
      <c r="E123" s="5" t="s">
        <v>64</v>
      </c>
      <c r="F123" s="5" t="s">
        <v>0</v>
      </c>
      <c r="G123" s="23">
        <v>499.14</v>
      </c>
      <c r="H123" s="23">
        <f>SUM(G123*I123)</f>
        <v>0</v>
      </c>
      <c r="I123" s="24"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">
      <c r="A124" s="10" t="s">
        <v>295</v>
      </c>
      <c r="B124" s="10" t="s">
        <v>296</v>
      </c>
      <c r="C124" s="15" t="s">
        <v>115</v>
      </c>
      <c r="D124" s="5" t="s">
        <v>142</v>
      </c>
      <c r="E124" s="5" t="s">
        <v>65</v>
      </c>
      <c r="F124" s="5" t="s">
        <v>0</v>
      </c>
      <c r="G124" s="23">
        <v>598.83000000000004</v>
      </c>
      <c r="H124" s="23">
        <f>SUM(G124*I124)</f>
        <v>0</v>
      </c>
      <c r="I124" s="24"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">
      <c r="A125" s="10" t="s">
        <v>295</v>
      </c>
      <c r="B125" s="10" t="s">
        <v>296</v>
      </c>
      <c r="C125" s="15" t="s">
        <v>115</v>
      </c>
      <c r="D125" s="5" t="s">
        <v>143</v>
      </c>
      <c r="E125" s="5" t="s">
        <v>66</v>
      </c>
      <c r="F125" s="5" t="s">
        <v>0</v>
      </c>
      <c r="G125" s="23">
        <v>623.04</v>
      </c>
      <c r="H125" s="23">
        <f>SUM(G125*I125)</f>
        <v>0</v>
      </c>
      <c r="I125" s="24"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">
      <c r="A126" s="10" t="s">
        <v>295</v>
      </c>
      <c r="B126" s="10" t="s">
        <v>296</v>
      </c>
      <c r="C126" s="15" t="s">
        <v>115</v>
      </c>
      <c r="D126" s="5" t="s">
        <v>144</v>
      </c>
      <c r="E126" s="5" t="s">
        <v>110</v>
      </c>
      <c r="F126" s="5" t="s">
        <v>0</v>
      </c>
      <c r="G126" s="23">
        <v>623.04</v>
      </c>
      <c r="H126" s="23">
        <f>SUM(G126*I126)</f>
        <v>0</v>
      </c>
      <c r="I126" s="24"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">
      <c r="A127" s="10" t="s">
        <v>295</v>
      </c>
      <c r="B127" s="10" t="s">
        <v>296</v>
      </c>
      <c r="C127" s="15" t="s">
        <v>115</v>
      </c>
      <c r="D127" s="5" t="s">
        <v>119</v>
      </c>
      <c r="E127" s="20" t="s">
        <v>55</v>
      </c>
      <c r="F127" s="5" t="s">
        <v>0</v>
      </c>
      <c r="G127" s="23">
        <v>798.01</v>
      </c>
      <c r="H127" s="23">
        <f>SUM(G127*I127)</f>
        <v>0</v>
      </c>
      <c r="I127" s="24">
        <v>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">
      <c r="A128" s="10" t="s">
        <v>295</v>
      </c>
      <c r="B128" s="10" t="s">
        <v>296</v>
      </c>
      <c r="C128" s="15" t="s">
        <v>115</v>
      </c>
      <c r="D128" s="5" t="s">
        <v>137</v>
      </c>
      <c r="E128" s="5" t="s">
        <v>139</v>
      </c>
      <c r="F128" s="5" t="s">
        <v>0</v>
      </c>
      <c r="G128" s="23">
        <v>3152</v>
      </c>
      <c r="H128" s="23">
        <f>SUM(G128*I128)</f>
        <v>0</v>
      </c>
      <c r="I128" s="24"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">
      <c r="A129" s="10" t="s">
        <v>295</v>
      </c>
      <c r="B129" s="10" t="s">
        <v>296</v>
      </c>
      <c r="C129" s="15" t="s">
        <v>115</v>
      </c>
      <c r="D129" s="5" t="s">
        <v>116</v>
      </c>
      <c r="E129" s="20" t="s">
        <v>56</v>
      </c>
      <c r="F129" s="5" t="s">
        <v>0</v>
      </c>
      <c r="G129" s="23">
        <v>815</v>
      </c>
      <c r="H129" s="23">
        <f>SUM(G129*I129)</f>
        <v>0</v>
      </c>
      <c r="I129" s="24">
        <v>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">
      <c r="A130" s="10" t="s">
        <v>295</v>
      </c>
      <c r="B130" s="10" t="s">
        <v>296</v>
      </c>
      <c r="C130" s="15" t="s">
        <v>115</v>
      </c>
      <c r="D130" s="5" t="s">
        <v>118</v>
      </c>
      <c r="E130" s="20" t="s">
        <v>54</v>
      </c>
      <c r="F130" s="5" t="s">
        <v>0</v>
      </c>
      <c r="G130" s="23">
        <v>723.34</v>
      </c>
      <c r="H130" s="23">
        <f>SUM(G130*I130)</f>
        <v>0</v>
      </c>
      <c r="I130" s="24"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">
      <c r="A131" s="10" t="s">
        <v>295</v>
      </c>
      <c r="B131" s="10" t="s">
        <v>296</v>
      </c>
      <c r="C131" s="15" t="s">
        <v>115</v>
      </c>
      <c r="D131" s="5" t="s">
        <v>117</v>
      </c>
      <c r="E131" s="19" t="s">
        <v>53</v>
      </c>
      <c r="F131" s="5" t="s">
        <v>0</v>
      </c>
      <c r="G131" s="23">
        <v>703.72</v>
      </c>
      <c r="H131" s="23">
        <f>SUM(G131*I131)</f>
        <v>0</v>
      </c>
      <c r="I131" s="24">
        <v>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">
      <c r="A132" s="10" t="s">
        <v>295</v>
      </c>
      <c r="B132" s="10" t="s">
        <v>296</v>
      </c>
      <c r="C132" s="15" t="s">
        <v>115</v>
      </c>
      <c r="D132" s="5" t="s">
        <v>126</v>
      </c>
      <c r="E132" s="20" t="s">
        <v>3</v>
      </c>
      <c r="F132" s="5" t="s">
        <v>0</v>
      </c>
      <c r="G132" s="23">
        <v>1239</v>
      </c>
      <c r="H132" s="23">
        <f>SUM(G132*I132)</f>
        <v>0</v>
      </c>
      <c r="I132" s="24">
        <v>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">
      <c r="A133" s="10" t="s">
        <v>295</v>
      </c>
      <c r="B133" s="10" t="s">
        <v>296</v>
      </c>
      <c r="C133" s="15" t="s">
        <v>115</v>
      </c>
      <c r="D133" s="5" t="s">
        <v>127</v>
      </c>
      <c r="E133" s="20" t="s">
        <v>4</v>
      </c>
      <c r="F133" s="5" t="s">
        <v>0</v>
      </c>
      <c r="G133" s="23">
        <v>1801.86</v>
      </c>
      <c r="H133" s="23">
        <f>SUM(G133*I133)</f>
        <v>0</v>
      </c>
      <c r="I133" s="24">
        <v>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">
      <c r="A134" s="10" t="s">
        <v>295</v>
      </c>
      <c r="B134" s="10" t="s">
        <v>296</v>
      </c>
      <c r="C134" s="15" t="s">
        <v>115</v>
      </c>
      <c r="D134" s="5" t="s">
        <v>128</v>
      </c>
      <c r="E134" s="20" t="s">
        <v>5</v>
      </c>
      <c r="F134" s="5" t="s">
        <v>0</v>
      </c>
      <c r="G134" s="23">
        <v>2300</v>
      </c>
      <c r="H134" s="23">
        <f>SUM(G134*I134)</f>
        <v>0</v>
      </c>
      <c r="I134" s="24">
        <v>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">
      <c r="A135" s="10" t="s">
        <v>295</v>
      </c>
      <c r="B135" s="10" t="s">
        <v>296</v>
      </c>
      <c r="C135" s="15" t="s">
        <v>115</v>
      </c>
      <c r="D135" s="5" t="s">
        <v>129</v>
      </c>
      <c r="E135" s="5" t="s">
        <v>6</v>
      </c>
      <c r="F135" s="5" t="s">
        <v>0</v>
      </c>
      <c r="G135" s="23">
        <v>2300</v>
      </c>
      <c r="H135" s="23">
        <f>SUM(G135*I135)</f>
        <v>0</v>
      </c>
      <c r="I135" s="24">
        <v>0</v>
      </c>
    </row>
    <row r="136" spans="1:34" x14ac:dyDescent="0.2">
      <c r="A136" s="10" t="s">
        <v>295</v>
      </c>
      <c r="B136" s="10" t="s">
        <v>296</v>
      </c>
      <c r="C136" s="15" t="s">
        <v>115</v>
      </c>
      <c r="D136" s="5" t="s">
        <v>130</v>
      </c>
      <c r="E136" s="5" t="s">
        <v>7</v>
      </c>
      <c r="F136" s="5" t="s">
        <v>0</v>
      </c>
      <c r="G136" s="23">
        <v>2306</v>
      </c>
      <c r="H136" s="23">
        <f>SUM(G136*I136)</f>
        <v>0</v>
      </c>
      <c r="I136" s="24">
        <v>0</v>
      </c>
    </row>
    <row r="137" spans="1:34" x14ac:dyDescent="0.2">
      <c r="A137" s="10" t="s">
        <v>295</v>
      </c>
      <c r="B137" s="10" t="s">
        <v>296</v>
      </c>
      <c r="C137" s="15" t="s">
        <v>115</v>
      </c>
      <c r="D137" s="5" t="s">
        <v>137</v>
      </c>
      <c r="E137" s="5" t="s">
        <v>12</v>
      </c>
      <c r="F137" s="5" t="s">
        <v>0</v>
      </c>
      <c r="G137" s="23">
        <v>3092.78</v>
      </c>
      <c r="H137" s="23">
        <f>SUM(G137*I137)</f>
        <v>0</v>
      </c>
      <c r="I137" s="24">
        <v>0</v>
      </c>
    </row>
    <row r="138" spans="1:34" x14ac:dyDescent="0.2">
      <c r="A138" s="10" t="s">
        <v>295</v>
      </c>
      <c r="B138" s="10" t="s">
        <v>296</v>
      </c>
      <c r="C138" s="15" t="s">
        <v>115</v>
      </c>
      <c r="D138" s="5" t="s">
        <v>135</v>
      </c>
      <c r="E138" s="5" t="s">
        <v>11</v>
      </c>
      <c r="F138" s="5" t="s">
        <v>0</v>
      </c>
      <c r="G138" s="23">
        <v>2783.62</v>
      </c>
      <c r="H138" s="23">
        <f>SUM(G138*I138)</f>
        <v>0</v>
      </c>
      <c r="I138" s="24">
        <v>0</v>
      </c>
    </row>
    <row r="139" spans="1:34" x14ac:dyDescent="0.2">
      <c r="A139" s="10" t="s">
        <v>295</v>
      </c>
      <c r="B139" s="10" t="s">
        <v>296</v>
      </c>
      <c r="C139" s="15" t="s">
        <v>115</v>
      </c>
      <c r="D139" s="5" t="s">
        <v>122</v>
      </c>
      <c r="E139" s="20" t="s">
        <v>59</v>
      </c>
      <c r="F139" s="5" t="s">
        <v>0</v>
      </c>
      <c r="G139" s="23">
        <v>994.74</v>
      </c>
      <c r="H139" s="23">
        <f>SUM(G139*I139)</f>
        <v>0</v>
      </c>
      <c r="I139" s="24">
        <v>0</v>
      </c>
    </row>
    <row r="140" spans="1:34" x14ac:dyDescent="0.2">
      <c r="A140" s="10" t="s">
        <v>295</v>
      </c>
      <c r="B140" s="10" t="s">
        <v>296</v>
      </c>
      <c r="C140" s="15" t="s">
        <v>115</v>
      </c>
      <c r="D140" s="5" t="s">
        <v>123</v>
      </c>
      <c r="E140" s="20" t="s">
        <v>60</v>
      </c>
      <c r="F140" s="5" t="s">
        <v>0</v>
      </c>
      <c r="G140" s="23">
        <v>1132.8</v>
      </c>
      <c r="H140" s="23">
        <f>SUM(G140*I140)</f>
        <v>0</v>
      </c>
      <c r="I140" s="24">
        <v>0</v>
      </c>
    </row>
    <row r="141" spans="1:34" x14ac:dyDescent="0.2">
      <c r="A141" s="10" t="s">
        <v>295</v>
      </c>
      <c r="B141" s="10" t="s">
        <v>296</v>
      </c>
      <c r="C141" s="15" t="s">
        <v>115</v>
      </c>
      <c r="D141" s="5" t="s">
        <v>124</v>
      </c>
      <c r="E141" s="20" t="s">
        <v>61</v>
      </c>
      <c r="F141" s="5" t="s">
        <v>0</v>
      </c>
      <c r="G141" s="23">
        <v>1165.8399999999999</v>
      </c>
      <c r="H141" s="23">
        <f>SUM(G141*I141)</f>
        <v>0</v>
      </c>
      <c r="I141" s="24">
        <v>0</v>
      </c>
    </row>
    <row r="142" spans="1:34" x14ac:dyDescent="0.2">
      <c r="A142" s="10" t="s">
        <v>295</v>
      </c>
      <c r="B142" s="10" t="s">
        <v>296</v>
      </c>
      <c r="C142" s="15" t="s">
        <v>115</v>
      </c>
      <c r="D142" s="5" t="s">
        <v>125</v>
      </c>
      <c r="E142" s="20" t="s">
        <v>235</v>
      </c>
      <c r="F142" s="5" t="s">
        <v>0</v>
      </c>
      <c r="G142" s="23">
        <v>1176.46</v>
      </c>
      <c r="H142" s="23">
        <f>SUM(G142*I142)</f>
        <v>0</v>
      </c>
      <c r="I142" s="24">
        <v>0</v>
      </c>
    </row>
    <row r="143" spans="1:34" x14ac:dyDescent="0.2">
      <c r="A143" s="10" t="s">
        <v>295</v>
      </c>
      <c r="B143" s="10" t="s">
        <v>296</v>
      </c>
      <c r="C143" s="15" t="s">
        <v>115</v>
      </c>
      <c r="D143" s="5" t="s">
        <v>132</v>
      </c>
      <c r="E143" s="5" t="s">
        <v>8</v>
      </c>
      <c r="F143" s="5" t="s">
        <v>0</v>
      </c>
      <c r="G143" s="23">
        <v>2391.86</v>
      </c>
      <c r="H143" s="23">
        <f>SUM(G143*I143)</f>
        <v>0</v>
      </c>
      <c r="I143" s="24">
        <v>0</v>
      </c>
    </row>
    <row r="144" spans="1:34" x14ac:dyDescent="0.2">
      <c r="A144" s="10" t="s">
        <v>295</v>
      </c>
      <c r="B144" s="10" t="s">
        <v>296</v>
      </c>
      <c r="C144" s="15" t="s">
        <v>115</v>
      </c>
      <c r="D144" s="5" t="s">
        <v>120</v>
      </c>
      <c r="E144" s="20" t="s">
        <v>57</v>
      </c>
      <c r="F144" s="5" t="s">
        <v>0</v>
      </c>
      <c r="G144" s="23">
        <v>824.82</v>
      </c>
      <c r="H144" s="23">
        <f>SUM(G144*I144)</f>
        <v>0</v>
      </c>
      <c r="I144" s="24">
        <v>0</v>
      </c>
    </row>
    <row r="145" spans="1:9" x14ac:dyDescent="0.2">
      <c r="A145" s="10" t="s">
        <v>295</v>
      </c>
      <c r="B145" s="10" t="s">
        <v>296</v>
      </c>
      <c r="C145" s="15" t="s">
        <v>115</v>
      </c>
      <c r="D145" s="5" t="s">
        <v>137</v>
      </c>
      <c r="E145" s="5" t="s">
        <v>140</v>
      </c>
      <c r="F145" s="5" t="s">
        <v>0</v>
      </c>
      <c r="G145" s="23">
        <v>3152</v>
      </c>
      <c r="H145" s="23">
        <f>SUM(G145*I145)</f>
        <v>0</v>
      </c>
      <c r="I145" s="24">
        <v>0</v>
      </c>
    </row>
    <row r="146" spans="1:9" x14ac:dyDescent="0.2">
      <c r="A146" s="10" t="s">
        <v>295</v>
      </c>
      <c r="B146" s="10" t="s">
        <v>296</v>
      </c>
      <c r="C146" s="15" t="s">
        <v>115</v>
      </c>
      <c r="D146" s="5" t="s">
        <v>138</v>
      </c>
      <c r="E146" s="5" t="s">
        <v>13</v>
      </c>
      <c r="F146" s="5" t="s">
        <v>0</v>
      </c>
      <c r="G146" s="23">
        <v>3152</v>
      </c>
      <c r="H146" s="23">
        <f>SUM(G146*I146)</f>
        <v>0</v>
      </c>
      <c r="I146" s="24">
        <v>0</v>
      </c>
    </row>
    <row r="147" spans="1:9" x14ac:dyDescent="0.2">
      <c r="A147" s="10" t="s">
        <v>295</v>
      </c>
      <c r="B147" s="10" t="s">
        <v>296</v>
      </c>
      <c r="C147" s="15" t="s">
        <v>115</v>
      </c>
      <c r="D147" s="5" t="s">
        <v>133</v>
      </c>
      <c r="E147" s="5" t="s">
        <v>9</v>
      </c>
      <c r="F147" s="5" t="s">
        <v>0</v>
      </c>
      <c r="G147" s="23">
        <v>2560</v>
      </c>
      <c r="H147" s="23">
        <f>SUM(G147*I147)</f>
        <v>0</v>
      </c>
      <c r="I147" s="24">
        <v>0</v>
      </c>
    </row>
    <row r="148" spans="1:9" x14ac:dyDescent="0.2">
      <c r="A148" s="10" t="s">
        <v>295</v>
      </c>
      <c r="B148" s="10" t="s">
        <v>296</v>
      </c>
      <c r="C148" s="15" t="s">
        <v>115</v>
      </c>
      <c r="D148" s="5" t="s">
        <v>134</v>
      </c>
      <c r="E148" s="5" t="s">
        <v>10</v>
      </c>
      <c r="F148" s="5" t="s">
        <v>0</v>
      </c>
      <c r="G148" s="23">
        <v>2560</v>
      </c>
      <c r="H148" s="23">
        <f>SUM(G148*I148)</f>
        <v>0</v>
      </c>
      <c r="I148" s="24">
        <v>0</v>
      </c>
    </row>
    <row r="149" spans="1:9" x14ac:dyDescent="0.2">
      <c r="A149" s="10" t="s">
        <v>295</v>
      </c>
      <c r="B149" s="10" t="s">
        <v>296</v>
      </c>
      <c r="C149" s="15" t="s">
        <v>115</v>
      </c>
      <c r="D149" s="5" t="s">
        <v>136</v>
      </c>
      <c r="E149" s="5" t="s">
        <v>63</v>
      </c>
      <c r="F149" s="5" t="s">
        <v>0</v>
      </c>
      <c r="G149" s="23">
        <v>2975</v>
      </c>
      <c r="H149" s="23">
        <f>SUM(G149*I149)</f>
        <v>0</v>
      </c>
      <c r="I149" s="24">
        <v>0</v>
      </c>
    </row>
    <row r="150" spans="1:9" x14ac:dyDescent="0.2">
      <c r="A150" s="10" t="s">
        <v>295</v>
      </c>
      <c r="B150" s="10" t="s">
        <v>296</v>
      </c>
      <c r="C150" s="15" t="s">
        <v>115</v>
      </c>
      <c r="D150" s="5" t="s">
        <v>131</v>
      </c>
      <c r="E150" s="5" t="s">
        <v>62</v>
      </c>
      <c r="F150" s="5" t="s">
        <v>0</v>
      </c>
      <c r="G150" s="23">
        <v>2300</v>
      </c>
      <c r="H150" s="23">
        <f>SUM(G150*I150)</f>
        <v>0</v>
      </c>
      <c r="I150" s="24">
        <v>0</v>
      </c>
    </row>
    <row r="151" spans="1:9" x14ac:dyDescent="0.2">
      <c r="A151" s="10" t="s">
        <v>295</v>
      </c>
      <c r="B151" s="10" t="s">
        <v>296</v>
      </c>
      <c r="C151" s="15" t="s">
        <v>115</v>
      </c>
      <c r="D151" s="5" t="s">
        <v>121</v>
      </c>
      <c r="E151" s="20" t="s">
        <v>58</v>
      </c>
      <c r="F151" s="5" t="s">
        <v>0</v>
      </c>
      <c r="G151" s="23">
        <v>932.2</v>
      </c>
      <c r="H151" s="23">
        <f>SUM(G151*I151)</f>
        <v>0</v>
      </c>
      <c r="I151" s="24">
        <v>0</v>
      </c>
    </row>
    <row r="152" spans="1:9" x14ac:dyDescent="0.2">
      <c r="A152" s="10">
        <v>44476</v>
      </c>
      <c r="B152" s="10">
        <v>44508</v>
      </c>
      <c r="C152" s="15" t="s">
        <v>115</v>
      </c>
      <c r="D152" s="5" t="s">
        <v>216</v>
      </c>
      <c r="E152" s="5" t="s">
        <v>90</v>
      </c>
      <c r="F152" s="5" t="s">
        <v>16</v>
      </c>
      <c r="G152" s="23">
        <v>2500</v>
      </c>
      <c r="H152" s="23">
        <v>0</v>
      </c>
      <c r="I152" s="24">
        <v>40</v>
      </c>
    </row>
    <row r="153" spans="1:9" x14ac:dyDescent="0.2">
      <c r="A153" s="10">
        <v>44476</v>
      </c>
      <c r="B153" s="10">
        <v>44508</v>
      </c>
      <c r="C153" s="15" t="s">
        <v>115</v>
      </c>
      <c r="D153" s="5" t="s">
        <v>230</v>
      </c>
      <c r="E153" s="5" t="s">
        <v>104</v>
      </c>
      <c r="F153" s="5" t="s">
        <v>0</v>
      </c>
      <c r="G153" s="23">
        <v>417.72</v>
      </c>
      <c r="H153" s="23">
        <f>SUM(G153*I153)</f>
        <v>10443</v>
      </c>
      <c r="I153" s="24">
        <v>25</v>
      </c>
    </row>
    <row r="154" spans="1:9" x14ac:dyDescent="0.2">
      <c r="A154" s="10"/>
      <c r="B154" s="10"/>
      <c r="C154" s="15"/>
      <c r="D154" s="5"/>
      <c r="E154" s="5"/>
      <c r="F154" s="13" t="s">
        <v>236</v>
      </c>
      <c r="G154" s="14"/>
      <c r="H154" s="16">
        <f>SUM(H16:H153)</f>
        <v>5827952.2300000004</v>
      </c>
      <c r="I154" s="5"/>
    </row>
    <row r="155" spans="1:9" x14ac:dyDescent="0.2">
      <c r="A155" s="25"/>
      <c r="B155" s="25"/>
      <c r="C155" s="26"/>
      <c r="D155" s="27"/>
      <c r="E155" s="27"/>
      <c r="F155" s="28"/>
      <c r="G155" s="29"/>
      <c r="H155" s="30"/>
      <c r="I155" s="27"/>
    </row>
    <row r="156" spans="1:9" x14ac:dyDescent="0.2">
      <c r="A156" s="25"/>
      <c r="B156" s="25"/>
      <c r="C156" s="26"/>
      <c r="D156" s="27"/>
      <c r="E156" s="27"/>
      <c r="F156" s="28"/>
      <c r="G156" s="29"/>
      <c r="H156" s="30"/>
      <c r="I156" s="27"/>
    </row>
    <row r="157" spans="1:9" x14ac:dyDescent="0.2">
      <c r="A157" s="8"/>
      <c r="B157" s="8"/>
      <c r="C157" s="8"/>
      <c r="D157" s="8"/>
      <c r="E157" s="8"/>
      <c r="F157" s="8"/>
      <c r="G157" s="12"/>
      <c r="I157" s="8"/>
    </row>
    <row r="159" spans="1:9" ht="13.5" customHeight="1" x14ac:dyDescent="0.25">
      <c r="A159" s="21" t="s">
        <v>88</v>
      </c>
      <c r="B159" s="21"/>
      <c r="C159" s="21"/>
      <c r="D159" s="21"/>
      <c r="E159" s="21"/>
      <c r="F159" s="21"/>
      <c r="G159" s="21"/>
      <c r="H159" s="21"/>
      <c r="I159" s="21"/>
    </row>
    <row r="160" spans="1:9" x14ac:dyDescent="0.2">
      <c r="A160" s="22" t="s">
        <v>89</v>
      </c>
      <c r="B160" s="22"/>
      <c r="C160" s="22"/>
      <c r="D160" s="22"/>
      <c r="E160" s="22"/>
      <c r="F160" s="22"/>
      <c r="G160" s="22"/>
      <c r="H160" s="22"/>
      <c r="I160" s="22"/>
    </row>
    <row r="161" spans="1:9" x14ac:dyDescent="0.2">
      <c r="A161" s="22" t="s">
        <v>239</v>
      </c>
      <c r="B161" s="22"/>
      <c r="C161" s="22"/>
      <c r="D161" s="22"/>
      <c r="E161" s="22"/>
      <c r="F161" s="22"/>
      <c r="G161" s="22"/>
      <c r="H161" s="22"/>
      <c r="I161" s="22"/>
    </row>
  </sheetData>
  <sortState ref="A17:I155">
    <sortCondition ref="E17"/>
  </sortState>
  <mergeCells count="6">
    <mergeCell ref="A160:I160"/>
    <mergeCell ref="A161:I161"/>
    <mergeCell ref="C9:E9"/>
    <mergeCell ref="A12:I12"/>
    <mergeCell ref="A13:I13"/>
    <mergeCell ref="A159:I159"/>
  </mergeCells>
  <pageMargins left="0.7" right="0.7" top="0.26" bottom="0.33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Leodan Ogando Diaz</dc:creator>
  <cp:lastModifiedBy>jrivas</cp:lastModifiedBy>
  <cp:lastPrinted>2021-10-06T21:31:26Z</cp:lastPrinted>
  <dcterms:created xsi:type="dcterms:W3CDTF">2020-01-02T18:58:58Z</dcterms:created>
  <dcterms:modified xsi:type="dcterms:W3CDTF">2021-10-06T21:31:29Z</dcterms:modified>
</cp:coreProperties>
</file>