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-120" yWindow="-120" windowWidth="29040" windowHeight="15840" activeTab="1"/>
  </bookViews>
  <sheets>
    <sheet name="Hoja1" sheetId="1" r:id="rId1"/>
    <sheet name="Hoja1 (2)" sheetId="2" r:id="rId2"/>
    <sheet name="Hoja2" sheetId="4" r:id="rId3"/>
    <sheet name="ENERO-JUNIO 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6" i="2" l="1"/>
  <c r="K39" i="2" l="1"/>
  <c r="K67" i="2"/>
  <c r="K119" i="2"/>
  <c r="K120" i="2"/>
  <c r="K121" i="2"/>
  <c r="K122" i="2"/>
  <c r="K123" i="2"/>
  <c r="K124" i="2"/>
  <c r="K125" i="2"/>
  <c r="K126" i="2"/>
  <c r="K127" i="2"/>
  <c r="U152" i="3" l="1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" i="1"/>
  <c r="K147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48" i="2" s="1"/>
  <c r="I149" i="1" l="1"/>
  <c r="K150" i="3"/>
  <c r="U153" i="3"/>
</calcChain>
</file>

<file path=xl/sharedStrings.xml><?xml version="1.0" encoding="utf-8"?>
<sst xmlns="http://schemas.openxmlformats.org/spreadsheetml/2006/main" count="2376" uniqueCount="399">
  <si>
    <t>MINISTERIO DE DEFENSA</t>
  </si>
  <si>
    <t xml:space="preserve">                     INSTITUTO DE SEGURIDAD SOCIAL DE LAS FUERZAS ARMADAS</t>
  </si>
  <si>
    <t>"Todo por la Patria"</t>
  </si>
  <si>
    <t xml:space="preserve">                        Relacion de Inventario de Almacen</t>
  </si>
  <si>
    <t>Correspondiente al trimestre Enero / Marzo 2022,-</t>
  </si>
  <si>
    <t xml:space="preserve">FECHA DE ADQUISICION </t>
  </si>
  <si>
    <t xml:space="preserve">   FECHA DE   REGISTRO</t>
  </si>
  <si>
    <t xml:space="preserve">   CODIGO DE BIENES NACIONAL</t>
  </si>
  <si>
    <t xml:space="preserve">   CODIGO DE INSTITUCIONAL</t>
  </si>
  <si>
    <t xml:space="preserve">   DESCRIPCION DE ACTIVOS O BIEN</t>
  </si>
  <si>
    <t xml:space="preserve">   UNIDAD DE MEDIDA  </t>
  </si>
  <si>
    <t>COSTO UNITARIO EN RD$</t>
  </si>
  <si>
    <t>VALOR EN RD$</t>
  </si>
  <si>
    <t>EXISTENCIA</t>
  </si>
  <si>
    <t>N/A</t>
  </si>
  <si>
    <t>AC-001</t>
  </si>
  <si>
    <t>ACORDEON</t>
  </si>
  <si>
    <t>UND</t>
  </si>
  <si>
    <t>ALM-002</t>
  </si>
  <si>
    <t>ALMOHADILLAS PARA SELLO</t>
  </si>
  <si>
    <t>ALM-003</t>
  </si>
  <si>
    <t>ALMOHADILLAS PARA SELLOSTMP PAD</t>
  </si>
  <si>
    <t>ABT-004</t>
  </si>
  <si>
    <t xml:space="preserve">AMBIENTADOR </t>
  </si>
  <si>
    <t>CAJAS</t>
  </si>
  <si>
    <t>ALB-005</t>
  </si>
  <si>
    <t>ALCOHOL PARA BARBERIA</t>
  </si>
  <si>
    <t>PAQUETE</t>
  </si>
  <si>
    <t>BLA-001</t>
  </si>
  <si>
    <t>BANDEJA DOBLE CON DIVISION</t>
  </si>
  <si>
    <t>FARDOS</t>
  </si>
  <si>
    <t>BBC-001</t>
  </si>
  <si>
    <t>BOLIGRAFOS AZUL</t>
  </si>
  <si>
    <t>BBC-002</t>
  </si>
  <si>
    <t>BOLIGRAFOS ROJO</t>
  </si>
  <si>
    <t>BV-001</t>
  </si>
  <si>
    <t>BOMBILLOS DE BAJO CONSUMO</t>
  </si>
  <si>
    <t>BJD-001</t>
  </si>
  <si>
    <t>BRILLO VERDE</t>
  </si>
  <si>
    <t>CA-001</t>
  </si>
  <si>
    <t>CALCULADORA IMPRESORA ELECTRICA SHARP</t>
  </si>
  <si>
    <t>CC-001</t>
  </si>
  <si>
    <t>CEPILLOS DE PARED</t>
  </si>
  <si>
    <t>CDH-001</t>
  </si>
  <si>
    <t xml:space="preserve">CERA PARA CONTAR </t>
  </si>
  <si>
    <t xml:space="preserve"> UND</t>
  </si>
  <si>
    <t>CDH-002</t>
  </si>
  <si>
    <t xml:space="preserve">CINTA ADHESIVA DE EMPAQUE </t>
  </si>
  <si>
    <t>ROYO</t>
  </si>
  <si>
    <t>CB-004</t>
  </si>
  <si>
    <t xml:space="preserve">CINTA ADHESIVA DE TAPE </t>
  </si>
  <si>
    <t>CB-005</t>
  </si>
  <si>
    <t>CLIPS BINDER 3/4 19 MM PEQUEÑOS</t>
  </si>
  <si>
    <t>CAJITAS</t>
  </si>
  <si>
    <t>CB-003</t>
  </si>
  <si>
    <t>CLIPS BINDER MEDIANOS</t>
  </si>
  <si>
    <t>CB-002</t>
  </si>
  <si>
    <t xml:space="preserve">CLIPS BINDER2 51MM GRANDES </t>
  </si>
  <si>
    <t>CB-001</t>
  </si>
  <si>
    <t>CLIPS GRANDES 50 MM 10/1</t>
  </si>
  <si>
    <t>GC-007</t>
  </si>
  <si>
    <t>CLIPS PEQUEÑOS 33 MM 10/1</t>
  </si>
  <si>
    <t>CL-001</t>
  </si>
  <si>
    <t>CLORO</t>
  </si>
  <si>
    <t>GALON</t>
  </si>
  <si>
    <t>CL-002</t>
  </si>
  <si>
    <t>CORRECTOR LIQUIDO 12/1</t>
  </si>
  <si>
    <t>CORRECTOR LIQUIDO BLANCO POINTER BROCH12/1</t>
  </si>
  <si>
    <t>CORTA PAPEL BILLOTINA</t>
  </si>
  <si>
    <t>DG-001</t>
  </si>
  <si>
    <t xml:space="preserve">CUBETAS PLASTICAS  </t>
  </si>
  <si>
    <t>GD-008</t>
  </si>
  <si>
    <t>DEGRAPADORA</t>
  </si>
  <si>
    <t>GD-006</t>
  </si>
  <si>
    <t>DESCALIN</t>
  </si>
  <si>
    <t>GD-001</t>
  </si>
  <si>
    <t>DEGRASANTE</t>
  </si>
  <si>
    <t>ACE-001</t>
  </si>
  <si>
    <t xml:space="preserve">DESINFECTANTE </t>
  </si>
  <si>
    <t>DP-001</t>
  </si>
  <si>
    <t>DETERGENTE EN POLVO 30LBRAS</t>
  </si>
  <si>
    <t>SACO</t>
  </si>
  <si>
    <t>DVR-002</t>
  </si>
  <si>
    <t xml:space="preserve">DISPENSADOR DE TAPE </t>
  </si>
  <si>
    <t>CD-001</t>
  </si>
  <si>
    <t>DVD-R EN BLANCO</t>
  </si>
  <si>
    <t>EP-001</t>
  </si>
  <si>
    <t>DV-R EN BLANCO</t>
  </si>
  <si>
    <t>EPI-002</t>
  </si>
  <si>
    <t>ENVASE P/HABICHUELA No.04</t>
  </si>
  <si>
    <t>ECB-003</t>
  </si>
  <si>
    <t>ESCOBAS CON SU PALO</t>
  </si>
  <si>
    <t>EL-001</t>
  </si>
  <si>
    <t>ESCOBILLA PARA INODORO</t>
  </si>
  <si>
    <t>EXT-001</t>
  </si>
  <si>
    <t>ESCUBILLONES</t>
  </si>
  <si>
    <t>EPH-002</t>
  </si>
  <si>
    <t>ESPUMA LOCA</t>
  </si>
  <si>
    <t>FU-003</t>
  </si>
  <si>
    <t>EXTENSION ELECTRICA 15 PIES</t>
  </si>
  <si>
    <t>FU-004</t>
  </si>
  <si>
    <t>FELPAS UNI-BALL ONYX MICRO AZUL</t>
  </si>
  <si>
    <t>FG-002</t>
  </si>
  <si>
    <t>FELPAS UNI-BALL ONYX MICRO NEGRAS</t>
  </si>
  <si>
    <t>FG-001</t>
  </si>
  <si>
    <t xml:space="preserve">FELPAS UNI-BALL ONYX SIGNO IMPAC207 NEGS </t>
  </si>
  <si>
    <t>FD-002</t>
  </si>
  <si>
    <t xml:space="preserve">FELPAS UNI-BALL ONYX SIGNO IMPACT207 AZUL </t>
  </si>
  <si>
    <t>FD-003</t>
  </si>
  <si>
    <t>FOLDERS  8 1/2X11</t>
  </si>
  <si>
    <t>FD-004</t>
  </si>
  <si>
    <t>FOLDERS  8 1/2X13</t>
  </si>
  <si>
    <t>PF-001</t>
  </si>
  <si>
    <t>FOLDERS 8 1/2X11 DE COLOR</t>
  </si>
  <si>
    <t>PF-002</t>
  </si>
  <si>
    <t>FOLDERS PENDAFEX 8 1/2X11</t>
  </si>
  <si>
    <t>FT-001</t>
  </si>
  <si>
    <t>FOLDERS PENDAFEX 8 1/2X13</t>
  </si>
  <si>
    <t>FT-002</t>
  </si>
  <si>
    <t>FORDERS TIMBRADO AMARILLO TIPO CARPETA</t>
  </si>
  <si>
    <t>FN-003</t>
  </si>
  <si>
    <t>FORDERS TIMBRADO AZULES TIPO CARPETA</t>
  </si>
  <si>
    <t>FN-002</t>
  </si>
  <si>
    <t>FUNDAS NEGRAS DE BASURA DE 12 GLS</t>
  </si>
  <si>
    <t>FN-001</t>
  </si>
  <si>
    <t>FUNDAS NEGRAS DE BASURA DE 30 GLS</t>
  </si>
  <si>
    <t>GG-004</t>
  </si>
  <si>
    <t>FUNDAS NEGRAS DE BASURA DE 55 GLS</t>
  </si>
  <si>
    <t>GB-001</t>
  </si>
  <si>
    <t>GANCHO ACCO BROCHE PARA ARCHIVO 7CM 50/1</t>
  </si>
  <si>
    <t>GBR-001</t>
  </si>
  <si>
    <t>GEL DE MANO</t>
  </si>
  <si>
    <t>GE-001</t>
  </si>
  <si>
    <t xml:space="preserve">GOMAS BANDA </t>
  </si>
  <si>
    <t>GP-001</t>
  </si>
  <si>
    <t xml:space="preserve">GOMAS DE BORRAR </t>
  </si>
  <si>
    <t>GE-003</t>
  </si>
  <si>
    <t>GRAPADORAS 23/3 PARA 100 PAG.</t>
  </si>
  <si>
    <t>GE-002</t>
  </si>
  <si>
    <t>GRAPADORAS 26/6</t>
  </si>
  <si>
    <t>GG-001</t>
  </si>
  <si>
    <t>GRAPAS 3/8 PARA GRAPADORA100</t>
  </si>
  <si>
    <t>GJ-003</t>
  </si>
  <si>
    <t xml:space="preserve">GRAPAS ESTANDAR </t>
  </si>
  <si>
    <t>JGO-002</t>
  </si>
  <si>
    <t>GUANTES DE GOMA</t>
  </si>
  <si>
    <t>JGO-001</t>
  </si>
  <si>
    <t>JABON LIQUIDO</t>
  </si>
  <si>
    <t>25/2/2022</t>
  </si>
  <si>
    <t>LN-001</t>
  </si>
  <si>
    <t>JUEGO DE BANDEJAS AHUMADASP/ESC #1</t>
  </si>
  <si>
    <t>LC-001</t>
  </si>
  <si>
    <t>JUEGO DE BANDEJAS AHUMADASP/ESC #2</t>
  </si>
  <si>
    <t>LB-001</t>
  </si>
  <si>
    <t>LANILLA</t>
  </si>
  <si>
    <t>YARDAS</t>
  </si>
  <si>
    <t>LB-002</t>
  </si>
  <si>
    <t xml:space="preserve">LAPIZ DE CARBON HB #2 12/1 </t>
  </si>
  <si>
    <t>LEXMARK IMPRESORA MONO MX522ADHE</t>
  </si>
  <si>
    <t>GLC-002</t>
  </si>
  <si>
    <t>LIMX-001</t>
  </si>
  <si>
    <t>LIMX-002</t>
  </si>
  <si>
    <t>LEXMARK IMPRESORA MONO MX722ADHE</t>
  </si>
  <si>
    <t>LIMX-003</t>
  </si>
  <si>
    <t>LIBRETA RALLADA  5X8</t>
  </si>
  <si>
    <t>LIMX-004</t>
  </si>
  <si>
    <t>LIBRETA RALLADA 8 1/2 X11 50 HOJA</t>
  </si>
  <si>
    <t>cajas</t>
  </si>
  <si>
    <t>LIMX-005</t>
  </si>
  <si>
    <t>LIBRO RECORD 300 PAGINA</t>
  </si>
  <si>
    <t>LS-002</t>
  </si>
  <si>
    <t>LIBRO RECORD 500 PAGINA</t>
  </si>
  <si>
    <t>M-001</t>
  </si>
  <si>
    <t>LIMPIA CRISTAL</t>
  </si>
  <si>
    <t>MA-005</t>
  </si>
  <si>
    <t>LYSOL</t>
  </si>
  <si>
    <t>MA-006</t>
  </si>
  <si>
    <t>MACADORES ROJO 12/1</t>
  </si>
  <si>
    <t>MA-007</t>
  </si>
  <si>
    <t>MARCADOR DE AGUA PARA  PIZARRA NEGRO</t>
  </si>
  <si>
    <t>M-003</t>
  </si>
  <si>
    <t>MARCADOR DE AGUA PARA PIZARRA ROJO</t>
  </si>
  <si>
    <t>M-002</t>
  </si>
  <si>
    <t>MARCADOR DE AGUA PARA PIZARRA VERDE</t>
  </si>
  <si>
    <t>M-004</t>
  </si>
  <si>
    <t>MARCADORES AZULES 12/1</t>
  </si>
  <si>
    <t>PQ-001</t>
  </si>
  <si>
    <t>MARCADORES NEGRO 12/1</t>
  </si>
  <si>
    <t>PC-001</t>
  </si>
  <si>
    <t>MARCADORES VERDE 12/1</t>
  </si>
  <si>
    <t>PC-002</t>
  </si>
  <si>
    <t>PAPEL CONTINUO #2</t>
  </si>
  <si>
    <t>PH-002</t>
  </si>
  <si>
    <t>PAPEL CONTINUO 3 PARTES</t>
  </si>
  <si>
    <t>PB-002</t>
  </si>
  <si>
    <t>PAPEL CREMA DE HILO 8 1/2X11</t>
  </si>
  <si>
    <t>RESMA</t>
  </si>
  <si>
    <t>PB-001</t>
  </si>
  <si>
    <t>PAPEL DE BAÑO 6/1</t>
  </si>
  <si>
    <t>PAPEL EN BLANCO BOND 8 1/2X11 10/1</t>
  </si>
  <si>
    <t>PT-001</t>
  </si>
  <si>
    <t>PAPEL EN BLANCO BOND 8 1/2X13 10/1</t>
  </si>
  <si>
    <t>PTC-002</t>
  </si>
  <si>
    <t>PAPEL TOALLA  6/1 350 PIES</t>
  </si>
  <si>
    <t>PR-004</t>
  </si>
  <si>
    <t>PAPEL TOALLA SCTT 6/1 350 PIES</t>
  </si>
  <si>
    <t>PH-001</t>
  </si>
  <si>
    <t xml:space="preserve">PAPELROLLOS PARA MAQUINA SUMADORA21/4 </t>
  </si>
  <si>
    <t>PAPLE EN BLANCO DE HILO 8 1/2X11</t>
  </si>
  <si>
    <t>PO-001</t>
  </si>
  <si>
    <t>PAQUETE DE CORRECTOR LIQUIDO BLANCO BROCH</t>
  </si>
  <si>
    <t>PT-003</t>
  </si>
  <si>
    <t>PERFORADORA DE DOS HOYOS</t>
  </si>
  <si>
    <t>PIEDRA DE OLOR 48/1</t>
  </si>
  <si>
    <t>PT-002</t>
  </si>
  <si>
    <t>PLATOS SANCOCHEROS No.32ONZ 6/20</t>
  </si>
  <si>
    <t>PTS-002</t>
  </si>
  <si>
    <t xml:space="preserve">POSTI-IT BANDERITA </t>
  </si>
  <si>
    <t>RPL-001</t>
  </si>
  <si>
    <t xml:space="preserve">POSTI-IT COLORES </t>
  </si>
  <si>
    <t>RB-001</t>
  </si>
  <si>
    <t>POSTI-IT MEDIANO AMARILLO</t>
  </si>
  <si>
    <t>RP-001</t>
  </si>
  <si>
    <t>RASTRILLO PLASTICO LINDA</t>
  </si>
  <si>
    <t>RG-001</t>
  </si>
  <si>
    <t>RECOGEDOR DE BASURA</t>
  </si>
  <si>
    <t>R-003</t>
  </si>
  <si>
    <t>REGLAS PLASTICAS</t>
  </si>
  <si>
    <t>R-001</t>
  </si>
  <si>
    <t>REGLETAS ELECTRICAS</t>
  </si>
  <si>
    <t>R-002</t>
  </si>
  <si>
    <t>RESALTADORES AMARILLO 12/1</t>
  </si>
  <si>
    <t>R-004</t>
  </si>
  <si>
    <t>RESALTADORES AZULES 12/1</t>
  </si>
  <si>
    <t>RESALTADORES NARANJA 12/1</t>
  </si>
  <si>
    <t>CPP-001</t>
  </si>
  <si>
    <t>RESALTADORES ROSADO 12/1</t>
  </si>
  <si>
    <t>PS-003</t>
  </si>
  <si>
    <t>RESALTADORES VERDE 12/1</t>
  </si>
  <si>
    <t>SB-001</t>
  </si>
  <si>
    <t xml:space="preserve">SERVILLETA </t>
  </si>
  <si>
    <t>SP-001</t>
  </si>
  <si>
    <t>SOBRE BLANCOS PARA CARTA</t>
  </si>
  <si>
    <t>SM-002</t>
  </si>
  <si>
    <t>SOBRE DE PAGO 500/1</t>
  </si>
  <si>
    <t>SM-003</t>
  </si>
  <si>
    <t>SOBRE MANIL 9x12 500/1</t>
  </si>
  <si>
    <t>SP-002</t>
  </si>
  <si>
    <t>SOBRE MANILA 8 1/2X13</t>
  </si>
  <si>
    <t>TAP-001</t>
  </si>
  <si>
    <t>SUAPER</t>
  </si>
  <si>
    <t>TAP-002</t>
  </si>
  <si>
    <t>TAPAS PARA ENV. No.04 DE HABICHUELAS</t>
  </si>
  <si>
    <t>TM-001</t>
  </si>
  <si>
    <t>TAPE PARA DISPENSER</t>
  </si>
  <si>
    <t>TI-005</t>
  </si>
  <si>
    <t>TIJERAS MANGO NEGRO 24/1</t>
  </si>
  <si>
    <t>TI-008</t>
  </si>
  <si>
    <t>TINTA EPSON 504 AMARILLA</t>
  </si>
  <si>
    <t>TI-007</t>
  </si>
  <si>
    <t>TINTA EPSON 504 AZUL</t>
  </si>
  <si>
    <t>TI-006</t>
  </si>
  <si>
    <t>TINTA EPSON 504 MAGENTA (ROSADA)</t>
  </si>
  <si>
    <t>TI-030</t>
  </si>
  <si>
    <t>TINTA EPSON 504 NEGRA</t>
  </si>
  <si>
    <t>TI-002</t>
  </si>
  <si>
    <t>TINTA EPSON 544 AMARILLA</t>
  </si>
  <si>
    <t>TI-003</t>
  </si>
  <si>
    <t>TINTA EPSON 544 AZUL</t>
  </si>
  <si>
    <t>TI-004</t>
  </si>
  <si>
    <t>TINTA EPSON 544 MAGENTA</t>
  </si>
  <si>
    <t>TA-001</t>
  </si>
  <si>
    <t>TINTA EPSON 544 NEGRA</t>
  </si>
  <si>
    <t>TA-002</t>
  </si>
  <si>
    <t>TINTA EPSON 664 AMARILLA</t>
  </si>
  <si>
    <t>TA-003</t>
  </si>
  <si>
    <t>TINTA EPSON 664 AZUL</t>
  </si>
  <si>
    <t>TA-004</t>
  </si>
  <si>
    <t>TINTA EPSON 664 MAGENTA (ROSADA)</t>
  </si>
  <si>
    <t>TPH-001</t>
  </si>
  <si>
    <t>TONER XEROX 3635</t>
  </si>
  <si>
    <t>VS-001</t>
  </si>
  <si>
    <t>VASOS DESECHABLES 3 ONZAS</t>
  </si>
  <si>
    <t>VS-002</t>
  </si>
  <si>
    <t>VASOS DESECHABLES 7 ONZAS</t>
  </si>
  <si>
    <t>ZFC-001</t>
  </si>
  <si>
    <t>ZAFACONES</t>
  </si>
  <si>
    <t xml:space="preserve">                   TOTAL GENERAL RD$</t>
  </si>
  <si>
    <t xml:space="preserve">Lic. Leodan Ogando Diaz </t>
  </si>
  <si>
    <t>Teniente Corbeta Contador, A.R.D.</t>
  </si>
  <si>
    <t>Encargado del Departamento de almacen y Suministro, ISSFFAA.</t>
  </si>
  <si>
    <t>Correspondiente al trimestre Abril,Mayo/Junio 2022,-</t>
  </si>
  <si>
    <t>ENTRADAS</t>
  </si>
  <si>
    <t>ALM-001</t>
  </si>
  <si>
    <t>AB-001</t>
  </si>
  <si>
    <t>DESGRASANTE</t>
  </si>
  <si>
    <t>DETERGENTE EN POLVO</t>
  </si>
  <si>
    <t>EPH-001</t>
  </si>
  <si>
    <t xml:space="preserve">UND </t>
  </si>
  <si>
    <t>FT-003</t>
  </si>
  <si>
    <t>FOLDERS PENDAFEX 8 1/2X14</t>
  </si>
  <si>
    <t>GRAPADORAS</t>
  </si>
  <si>
    <t>LIBRETA RALLADA 8 1/2 X11</t>
  </si>
  <si>
    <t>GLL-005</t>
  </si>
  <si>
    <t>LIMPA LOCETA</t>
  </si>
  <si>
    <t>PAPEL DE BAÑO</t>
  </si>
  <si>
    <t>PAPEL EN BLANCO 8 1/2X11 10/1</t>
  </si>
  <si>
    <t>PAPEL EN BLANCO 8 1/2X13 10/1</t>
  </si>
  <si>
    <t>PAPEL TOALLA</t>
  </si>
  <si>
    <t>PIEDRA DE OLOR</t>
  </si>
  <si>
    <t>SEPILLO DE PARED</t>
  </si>
  <si>
    <t>SOBRE DE PAGO</t>
  </si>
  <si>
    <t>SOBRE MANIL 8 1/2x11</t>
  </si>
  <si>
    <t>TAPE ANCHO</t>
  </si>
  <si>
    <t>TIJERAS MANGO NEGRO</t>
  </si>
  <si>
    <t>TINTA EPSON 664 NEGRA</t>
  </si>
  <si>
    <t>TO-003</t>
  </si>
  <si>
    <t>TONER C ANON 505A</t>
  </si>
  <si>
    <t>TOH-025</t>
  </si>
  <si>
    <t>TONER CANON 052</t>
  </si>
  <si>
    <t>TO-006</t>
  </si>
  <si>
    <t>TONER CANON 120A</t>
  </si>
  <si>
    <t>TO-002</t>
  </si>
  <si>
    <t>TONER CANON 436A</t>
  </si>
  <si>
    <t>TO-001</t>
  </si>
  <si>
    <t>TONER CANON 85A</t>
  </si>
  <si>
    <t>TOH-014</t>
  </si>
  <si>
    <t>TONER HP CE278A</t>
  </si>
  <si>
    <t>TOH-015</t>
  </si>
  <si>
    <t>TONER HP CF283A(30A)</t>
  </si>
  <si>
    <t>TOH-016</t>
  </si>
  <si>
    <t>TONER HP 105ANEGRO(W1105A)</t>
  </si>
  <si>
    <t>TOH-017</t>
  </si>
  <si>
    <t>TONER HP 1160/1320(Q5949A)</t>
  </si>
  <si>
    <t>TOH-19</t>
  </si>
  <si>
    <t>TONER HP 105A CF 226A (W1105A)</t>
  </si>
  <si>
    <t>TONER NEGRO Q2612A</t>
  </si>
  <si>
    <t>TOH-023</t>
  </si>
  <si>
    <t xml:space="preserve">TONER HP CF 217A(17) </t>
  </si>
  <si>
    <t>TOH-010</t>
  </si>
  <si>
    <t>TONER HP CF 230A (30A)</t>
  </si>
  <si>
    <t>TOH-011</t>
  </si>
  <si>
    <t>TONER DRUM HP CF</t>
  </si>
  <si>
    <t>TOH-012</t>
  </si>
  <si>
    <t>TONER HP CF 219A (19A)</t>
  </si>
  <si>
    <t>TOH-013</t>
  </si>
  <si>
    <t>TONER HP CF436A</t>
  </si>
  <si>
    <t>TOH-020</t>
  </si>
  <si>
    <t>TONER HP CF 258A</t>
  </si>
  <si>
    <t>TO-007</t>
  </si>
  <si>
    <t>TONER HP 53A</t>
  </si>
  <si>
    <t>TONER HP 78A</t>
  </si>
  <si>
    <t>TOH-026</t>
  </si>
  <si>
    <t>TONER HP 83A</t>
  </si>
  <si>
    <t>TOH-021</t>
  </si>
  <si>
    <t>TONER HP 85A</t>
  </si>
  <si>
    <t>TOH-022</t>
  </si>
  <si>
    <t>TONER HP230A</t>
  </si>
  <si>
    <t>TOH-024</t>
  </si>
  <si>
    <t>TONER OPTIMUS PLU 226A</t>
  </si>
  <si>
    <t>TOH-18</t>
  </si>
  <si>
    <t>TONER SHARD AL 100</t>
  </si>
  <si>
    <t>TOX-008</t>
  </si>
  <si>
    <t>VD-001</t>
  </si>
  <si>
    <t xml:space="preserve">                  Lic. Leodan Ogando Diaz </t>
  </si>
  <si>
    <t xml:space="preserve">                    Teniente Corbeta Contador, A.R.D.</t>
  </si>
  <si>
    <t xml:space="preserve">                      Encargado del Departamento de almacen y Suministro, ISSFFAA.</t>
  </si>
  <si>
    <t>ENTRADA</t>
  </si>
  <si>
    <t>SALIDA</t>
  </si>
  <si>
    <t xml:space="preserve">                                                                         INSTITUTO DE SEGURIDAD SOCIAL DE LAS FUERZAS ARMADAS</t>
  </si>
  <si>
    <t xml:space="preserve">                               "Todo por la Patria"</t>
  </si>
  <si>
    <t xml:space="preserve">    Relacion de Inventario de Almacen</t>
  </si>
  <si>
    <t>0.00</t>
  </si>
  <si>
    <t xml:space="preserve">                                                                                                     INSTITUTO DE SEGURIDAD SOCIAL DE LAS FUERZAS ARMADAS</t>
  </si>
  <si>
    <t xml:space="preserve">                                                                                                                            Relacion de Inventario de Almacen</t>
  </si>
  <si>
    <t>FUNDAS NEGRAS DE BASURA DE 17x22 04 GLS</t>
  </si>
  <si>
    <t>LEX-0003</t>
  </si>
  <si>
    <t>LEX-0004</t>
  </si>
  <si>
    <t>LEX-0005</t>
  </si>
  <si>
    <t>LEX-0006</t>
  </si>
  <si>
    <t>TONER LEXMARK BLACK10.5K 78C4UKO</t>
  </si>
  <si>
    <t>TONER LEXMARK BLACK8.5K 78C4XKO</t>
  </si>
  <si>
    <t>TONER LEXMARK MAGENTA 5K 78C4XMO</t>
  </si>
  <si>
    <t>TONER LEXMARK NEGRO 55K 58D4UOO</t>
  </si>
  <si>
    <t>TONER LEXMARK YELLOW 5K 78C4XYO</t>
  </si>
  <si>
    <t>19,586.00</t>
  </si>
  <si>
    <t>18,586.00</t>
  </si>
  <si>
    <t>40,531.00</t>
  </si>
  <si>
    <t>UNIDADES</t>
  </si>
  <si>
    <t>PAQUETES</t>
  </si>
  <si>
    <t>UNIDAD</t>
  </si>
  <si>
    <t>GALONES</t>
  </si>
  <si>
    <t>SACOS</t>
  </si>
  <si>
    <t xml:space="preserve">UNIDADES </t>
  </si>
  <si>
    <t>6,216.24</t>
  </si>
  <si>
    <t>PAPEL EN BLANCO DE HILO 8 1/2X11</t>
  </si>
  <si>
    <t>VD-002</t>
  </si>
  <si>
    <t>1,500</t>
  </si>
  <si>
    <t>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</si>
</sst>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64" fontId="2" fillId="0" borderId="0" xfId="1" applyFont="1"/>
    <xf numFmtId="164" fontId="2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2" fillId="0" borderId="0" xfId="0" applyFont="1" applyBorder="1"/>
    <xf numFmtId="14" fontId="6" fillId="0" borderId="2" xfId="0" applyNumberFormat="1" applyFont="1" applyBorder="1" applyAlignment="1">
      <alignment horizontal="left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4" fontId="6" fillId="0" borderId="2" xfId="1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4" fontId="2" fillId="0" borderId="0" xfId="0" applyNumberFormat="1" applyFont="1" applyBorder="1"/>
    <xf numFmtId="0" fontId="2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7" fillId="0" borderId="2" xfId="1" applyFont="1" applyBorder="1" applyAlignment="1">
      <alignment horizontal="center"/>
    </xf>
    <xf numFmtId="0" fontId="3" fillId="0" borderId="0" xfId="0" applyFont="1" applyAlignment="1"/>
    <xf numFmtId="0" fontId="6" fillId="2" borderId="2" xfId="0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horizontal="left"/>
    </xf>
    <xf numFmtId="14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4" fontId="6" fillId="3" borderId="2" xfId="1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0" xfId="1" applyFont="1" applyBorder="1" applyAlignment="1">
      <alignment horizontal="left"/>
    </xf>
    <xf numFmtId="0" fontId="2" fillId="0" borderId="0" xfId="0" applyFont="1" applyAlignment="1">
      <alignment horizontal="center"/>
    </xf>
    <xf numFmtId="4" fontId="6" fillId="2" borderId="2" xfId="1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left"/>
    </xf>
    <xf numFmtId="14" fontId="6" fillId="2" borderId="2" xfId="0" applyNumberFormat="1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164" fontId="7" fillId="2" borderId="2" xfId="1" applyFont="1" applyFill="1" applyBorder="1" applyAlignment="1">
      <alignment horizontal="left"/>
    </xf>
    <xf numFmtId="49" fontId="6" fillId="2" borderId="2" xfId="1" applyNumberFormat="1" applyFont="1" applyFill="1" applyBorder="1" applyAlignment="1">
      <alignment horizontal="left" vertical="top"/>
    </xf>
    <xf numFmtId="0" fontId="0" fillId="0" borderId="0" xfId="0" applyAlignment="1">
      <alignment vertical="top"/>
    </xf>
    <xf numFmtId="164" fontId="6" fillId="2" borderId="2" xfId="1" applyFont="1" applyFill="1" applyBorder="1" applyAlignment="1">
      <alignment horizontal="left" vertical="top"/>
    </xf>
    <xf numFmtId="0" fontId="2" fillId="0" borderId="0" xfId="0" applyNumberFormat="1" applyFont="1"/>
    <xf numFmtId="0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2" xfId="1" applyNumberFormat="1" applyFont="1" applyFill="1" applyBorder="1" applyAlignment="1">
      <alignment horizontal="left" vertical="top"/>
    </xf>
    <xf numFmtId="0" fontId="7" fillId="2" borderId="2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2" fillId="0" borderId="0" xfId="0" applyNumberFormat="1" applyFont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3" fillId="0" borderId="0" xfId="1" applyFont="1" applyAlignment="1"/>
    <xf numFmtId="164" fontId="3" fillId="0" borderId="0" xfId="1" applyFont="1" applyAlignment="1">
      <alignment horizontal="center"/>
    </xf>
    <xf numFmtId="164" fontId="6" fillId="2" borderId="2" xfId="1" applyFont="1" applyFill="1" applyBorder="1" applyAlignment="1">
      <alignment horizontal="center" vertical="center"/>
    </xf>
    <xf numFmtId="164" fontId="7" fillId="0" borderId="0" xfId="1" applyFont="1" applyBorder="1" applyAlignment="1">
      <alignment horizontal="center"/>
    </xf>
    <xf numFmtId="164" fontId="2" fillId="0" borderId="0" xfId="1" applyFont="1" applyAlignment="1">
      <alignment horizontal="center"/>
    </xf>
    <xf numFmtId="0" fontId="2" fillId="0" borderId="0" xfId="1" applyNumberFormat="1" applyFont="1"/>
    <xf numFmtId="0" fontId="5" fillId="0" borderId="1" xfId="1" applyNumberFormat="1" applyFont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>
      <alignment horizontal="left"/>
    </xf>
    <xf numFmtId="0" fontId="7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732367</xdr:colOff>
      <xdr:row>0</xdr:row>
      <xdr:rowOff>97366</xdr:rowOff>
    </xdr:from>
    <xdr:to>
      <xdr:col>4</xdr:col>
      <xdr:colOff>1913467</xdr:colOff>
      <xdr:row>6</xdr:row>
      <xdr:rowOff>183091</xdr:rowOff>
    </xdr:to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2942" y="97366"/>
          <a:ext cx="118110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3</xdr:row>
      <xdr:rowOff>38100</xdr:rowOff>
    </xdr:from>
    <xdr:to>
      <xdr:col>4</xdr:col>
      <xdr:colOff>1847850</xdr:colOff>
      <xdr:row>9</xdr:row>
      <xdr:rowOff>133350</xdr:rowOff>
    </xdr:to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81025"/>
          <a:ext cx="118110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570442</xdr:colOff>
      <xdr:row>1</xdr:row>
      <xdr:rowOff>154516</xdr:rowOff>
    </xdr:from>
    <xdr:to>
      <xdr:col>5</xdr:col>
      <xdr:colOff>541867</xdr:colOff>
      <xdr:row>8</xdr:row>
      <xdr:rowOff>2116</xdr:rowOff>
    </xdr:to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0892" y="345016"/>
          <a:ext cx="118110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H153"/>
  <sheetViews>
    <sheetView zoomScaleNormal="100" zoomScaleSheetLayoutView="90" workbookViewId="0">
      <selection activeCell="B12" sqref="B12"/>
    </sheetView>
  </sheetViews>
  <sheetFormatPr baseColWidth="10" defaultRowHeight="14.25" x14ac:dyDescent="0.2"/>
  <cols>
    <col min="1" max="1" width="15.28515625" style="1" customWidth="1"/>
    <col min="2" max="2" width="11.28515625" style="1" bestFit="1" customWidth="1"/>
    <col min="3" max="3" width="15.7109375" style="1" bestFit="1" customWidth="1"/>
    <col min="4" max="4" width="26.7109375" style="1" bestFit="1" customWidth="1"/>
    <col min="5" max="5" width="37.28515625" style="1" bestFit="1" customWidth="1"/>
    <col min="6" max="6" width="12.5703125" style="1" customWidth="1"/>
    <col min="7" max="8" width="17.42578125" style="2" customWidth="1"/>
    <col min="9" max="9" width="16" style="3" bestFit="1" customWidth="1"/>
    <col min="10" max="16384" width="11.42578125" style="1"/>
  </cols>
  <sheetData>
    <row r="6" spans="1:34" ht="15" x14ac:dyDescent="0.25">
      <c r="C6" s="64"/>
      <c r="D6" s="64"/>
      <c r="E6" s="64"/>
    </row>
    <row r="7" spans="1:34" ht="15" x14ac:dyDescent="0.25">
      <c r="C7" s="4"/>
      <c r="D7" s="4"/>
      <c r="E7" s="4"/>
    </row>
    <row r="8" spans="1:34" ht="15" x14ac:dyDescent="0.25">
      <c r="C8" s="4"/>
      <c r="D8" s="4"/>
      <c r="E8" s="4" t="s">
        <v>0</v>
      </c>
    </row>
    <row r="9" spans="1:34" ht="15" x14ac:dyDescent="0.25">
      <c r="A9" s="64" t="s">
        <v>1</v>
      </c>
      <c r="B9" s="64"/>
      <c r="C9" s="64"/>
      <c r="D9" s="64"/>
      <c r="E9" s="64"/>
      <c r="F9" s="64"/>
      <c r="G9" s="64"/>
      <c r="H9" s="64"/>
      <c r="I9" s="64"/>
    </row>
    <row r="10" spans="1:34" ht="15" x14ac:dyDescent="0.25">
      <c r="A10" s="4"/>
      <c r="B10" s="4"/>
      <c r="C10" s="4"/>
      <c r="D10" s="4"/>
      <c r="E10" s="4" t="s">
        <v>2</v>
      </c>
      <c r="F10" s="4"/>
      <c r="G10" s="4"/>
      <c r="H10" s="4"/>
      <c r="I10" s="4"/>
    </row>
    <row r="11" spans="1:34" ht="15" customHeight="1" x14ac:dyDescent="0.25">
      <c r="A11" s="64" t="s">
        <v>3</v>
      </c>
      <c r="B11" s="64"/>
      <c r="C11" s="64"/>
      <c r="D11" s="64"/>
      <c r="E11" s="64"/>
      <c r="F11" s="64"/>
      <c r="G11" s="64"/>
      <c r="H11" s="64"/>
      <c r="I11" s="64"/>
    </row>
    <row r="12" spans="1:34" ht="15.75" thickBot="1" x14ac:dyDescent="0.3">
      <c r="A12" s="5" t="s">
        <v>4</v>
      </c>
      <c r="C12" s="4"/>
      <c r="D12" s="4"/>
      <c r="E12" s="4"/>
    </row>
    <row r="13" spans="1:34" ht="24.75" customHeight="1" x14ac:dyDescent="0.2">
      <c r="A13" s="6" t="s">
        <v>5</v>
      </c>
      <c r="B13" s="6" t="s">
        <v>6</v>
      </c>
      <c r="C13" s="6" t="s">
        <v>7</v>
      </c>
      <c r="D13" s="6" t="s">
        <v>8</v>
      </c>
      <c r="E13" s="6" t="s">
        <v>9</v>
      </c>
      <c r="F13" s="6" t="s">
        <v>10</v>
      </c>
      <c r="G13" s="7" t="s">
        <v>11</v>
      </c>
      <c r="H13" s="7" t="s">
        <v>13</v>
      </c>
      <c r="I13" s="7" t="s">
        <v>12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2">
      <c r="A14" s="9">
        <v>44774</v>
      </c>
      <c r="B14" s="9">
        <v>44319</v>
      </c>
      <c r="C14" s="10" t="s">
        <v>14</v>
      </c>
      <c r="D14" s="11" t="s">
        <v>15</v>
      </c>
      <c r="E14" s="11" t="s">
        <v>16</v>
      </c>
      <c r="F14" s="12" t="s">
        <v>17</v>
      </c>
      <c r="G14" s="13">
        <v>649</v>
      </c>
      <c r="H14" s="13">
        <v>2</v>
      </c>
      <c r="I14" s="13">
        <f>+G14*H14</f>
        <v>1298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2">
      <c r="A15" s="9">
        <v>44774</v>
      </c>
      <c r="B15" s="9">
        <v>44319</v>
      </c>
      <c r="C15" s="10" t="s">
        <v>14</v>
      </c>
      <c r="D15" s="11" t="s">
        <v>18</v>
      </c>
      <c r="E15" s="11" t="s">
        <v>19</v>
      </c>
      <c r="F15" s="11" t="s">
        <v>17</v>
      </c>
      <c r="G15" s="13">
        <v>53.1</v>
      </c>
      <c r="H15" s="13">
        <v>10</v>
      </c>
      <c r="I15" s="13">
        <f t="shared" ref="I15:I78" si="0">+G15*H15</f>
        <v>531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2">
      <c r="A16" s="9">
        <v>44774</v>
      </c>
      <c r="B16" s="9">
        <v>44319</v>
      </c>
      <c r="C16" s="10" t="s">
        <v>14</v>
      </c>
      <c r="D16" s="11" t="s">
        <v>20</v>
      </c>
      <c r="E16" s="11" t="s">
        <v>21</v>
      </c>
      <c r="F16" s="11" t="s">
        <v>17</v>
      </c>
      <c r="G16" s="13">
        <v>54.1</v>
      </c>
      <c r="H16" s="13">
        <v>11</v>
      </c>
      <c r="I16" s="13">
        <f t="shared" si="0"/>
        <v>595.1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x14ac:dyDescent="0.2">
      <c r="A17" s="9">
        <v>44774</v>
      </c>
      <c r="B17" s="9">
        <v>44319</v>
      </c>
      <c r="C17" s="10" t="s">
        <v>14</v>
      </c>
      <c r="D17" s="11" t="s">
        <v>22</v>
      </c>
      <c r="E17" s="11" t="s">
        <v>23</v>
      </c>
      <c r="F17" s="11" t="s">
        <v>24</v>
      </c>
      <c r="G17" s="13">
        <v>55.1</v>
      </c>
      <c r="H17" s="13">
        <v>12</v>
      </c>
      <c r="I17" s="13">
        <f t="shared" si="0"/>
        <v>661.2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x14ac:dyDescent="0.2">
      <c r="A18" s="9">
        <v>44774</v>
      </c>
      <c r="B18" s="9">
        <v>44319</v>
      </c>
      <c r="C18" s="10" t="s">
        <v>14</v>
      </c>
      <c r="D18" s="11" t="s">
        <v>25</v>
      </c>
      <c r="E18" s="11" t="s">
        <v>26</v>
      </c>
      <c r="F18" s="11" t="s">
        <v>27</v>
      </c>
      <c r="G18" s="13">
        <v>2580.75</v>
      </c>
      <c r="H18" s="13">
        <v>4</v>
      </c>
      <c r="I18" s="13">
        <f t="shared" si="0"/>
        <v>10323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x14ac:dyDescent="0.2">
      <c r="A19" s="9">
        <v>44774</v>
      </c>
      <c r="B19" s="9">
        <v>44319</v>
      </c>
      <c r="C19" s="10" t="s">
        <v>14</v>
      </c>
      <c r="D19" s="11" t="s">
        <v>28</v>
      </c>
      <c r="E19" s="11" t="s">
        <v>29</v>
      </c>
      <c r="F19" s="11" t="s">
        <v>30</v>
      </c>
      <c r="G19" s="13">
        <v>132.30000000000001</v>
      </c>
      <c r="H19" s="13">
        <v>26</v>
      </c>
      <c r="I19" s="13">
        <f t="shared" si="0"/>
        <v>3439.8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x14ac:dyDescent="0.2">
      <c r="A20" s="9">
        <v>44774</v>
      </c>
      <c r="B20" s="9">
        <v>44319</v>
      </c>
      <c r="C20" s="10" t="s">
        <v>14</v>
      </c>
      <c r="D20" s="11" t="s">
        <v>31</v>
      </c>
      <c r="E20" s="11" t="s">
        <v>32</v>
      </c>
      <c r="F20" s="11" t="s">
        <v>24</v>
      </c>
      <c r="G20" s="13">
        <v>401</v>
      </c>
      <c r="H20" s="13">
        <v>9</v>
      </c>
      <c r="I20" s="13">
        <f t="shared" si="0"/>
        <v>3609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x14ac:dyDescent="0.2">
      <c r="A21" s="9">
        <v>44774</v>
      </c>
      <c r="B21" s="9">
        <v>44319</v>
      </c>
      <c r="C21" s="10" t="s">
        <v>14</v>
      </c>
      <c r="D21" s="11" t="s">
        <v>33</v>
      </c>
      <c r="E21" s="11" t="s">
        <v>34</v>
      </c>
      <c r="F21" s="11" t="s">
        <v>24</v>
      </c>
      <c r="G21" s="13">
        <v>40</v>
      </c>
      <c r="H21" s="13">
        <v>5</v>
      </c>
      <c r="I21" s="13">
        <f t="shared" si="0"/>
        <v>200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x14ac:dyDescent="0.2">
      <c r="A22" s="9">
        <v>44774</v>
      </c>
      <c r="B22" s="9">
        <v>44319</v>
      </c>
      <c r="C22" s="10" t="s">
        <v>14</v>
      </c>
      <c r="D22" s="11" t="s">
        <v>35</v>
      </c>
      <c r="E22" s="11" t="s">
        <v>36</v>
      </c>
      <c r="F22" s="11" t="s">
        <v>24</v>
      </c>
      <c r="G22" s="13">
        <v>260.67</v>
      </c>
      <c r="H22" s="13">
        <v>23</v>
      </c>
      <c r="I22" s="13">
        <f t="shared" si="0"/>
        <v>5995.4100000000008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x14ac:dyDescent="0.2">
      <c r="A23" s="9">
        <v>44774</v>
      </c>
      <c r="B23" s="9">
        <v>44319</v>
      </c>
      <c r="C23" s="10" t="s">
        <v>14</v>
      </c>
      <c r="D23" s="11" t="s">
        <v>37</v>
      </c>
      <c r="E23" s="11" t="s">
        <v>38</v>
      </c>
      <c r="F23" s="11" t="s">
        <v>27</v>
      </c>
      <c r="G23" s="13">
        <v>1591.4</v>
      </c>
      <c r="H23" s="13">
        <v>8</v>
      </c>
      <c r="I23" s="13">
        <f t="shared" si="0"/>
        <v>12731.2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x14ac:dyDescent="0.2">
      <c r="A24" s="9">
        <v>44774</v>
      </c>
      <c r="B24" s="9">
        <v>44319</v>
      </c>
      <c r="C24" s="10" t="s">
        <v>14</v>
      </c>
      <c r="D24" s="11" t="s">
        <v>39</v>
      </c>
      <c r="E24" s="11" t="s">
        <v>40</v>
      </c>
      <c r="F24" s="11" t="s">
        <v>17</v>
      </c>
      <c r="G24" s="13">
        <v>7200</v>
      </c>
      <c r="H24" s="13">
        <v>4</v>
      </c>
      <c r="I24" s="13">
        <f t="shared" si="0"/>
        <v>28800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x14ac:dyDescent="0.2">
      <c r="A25" s="9">
        <v>44774</v>
      </c>
      <c r="B25" s="9">
        <v>44319</v>
      </c>
      <c r="C25" s="10" t="s">
        <v>14</v>
      </c>
      <c r="D25" s="11" t="s">
        <v>41</v>
      </c>
      <c r="E25" s="11" t="s">
        <v>42</v>
      </c>
      <c r="F25" s="11" t="s">
        <v>17</v>
      </c>
      <c r="G25" s="13">
        <v>50</v>
      </c>
      <c r="H25" s="13">
        <v>2</v>
      </c>
      <c r="I25" s="13">
        <f t="shared" si="0"/>
        <v>100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x14ac:dyDescent="0.2">
      <c r="A26" s="9">
        <v>44774</v>
      </c>
      <c r="B26" s="9">
        <v>44319</v>
      </c>
      <c r="C26" s="10" t="s">
        <v>14</v>
      </c>
      <c r="D26" s="11" t="s">
        <v>43</v>
      </c>
      <c r="E26" s="11" t="s">
        <v>44</v>
      </c>
      <c r="F26" s="14" t="s">
        <v>45</v>
      </c>
      <c r="G26" s="13">
        <v>100</v>
      </c>
      <c r="H26" s="13">
        <v>49</v>
      </c>
      <c r="I26" s="13">
        <f t="shared" si="0"/>
        <v>4900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x14ac:dyDescent="0.2">
      <c r="A27" s="9">
        <v>44774</v>
      </c>
      <c r="B27" s="9">
        <v>44319</v>
      </c>
      <c r="C27" s="10" t="s">
        <v>14</v>
      </c>
      <c r="D27" s="11" t="s">
        <v>46</v>
      </c>
      <c r="E27" s="11" t="s">
        <v>47</v>
      </c>
      <c r="F27" s="11" t="s">
        <v>48</v>
      </c>
      <c r="G27" s="13">
        <v>25.3</v>
      </c>
      <c r="H27" s="13">
        <v>0</v>
      </c>
      <c r="I27" s="13">
        <f t="shared" si="0"/>
        <v>0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x14ac:dyDescent="0.2">
      <c r="A28" s="9">
        <v>44774</v>
      </c>
      <c r="B28" s="9">
        <v>44319</v>
      </c>
      <c r="C28" s="10" t="s">
        <v>14</v>
      </c>
      <c r="D28" s="11" t="s">
        <v>49</v>
      </c>
      <c r="E28" s="11" t="s">
        <v>50</v>
      </c>
      <c r="F28" s="11" t="s">
        <v>48</v>
      </c>
      <c r="G28" s="13">
        <v>245.83</v>
      </c>
      <c r="H28" s="13">
        <v>0</v>
      </c>
      <c r="I28" s="13">
        <f t="shared" si="0"/>
        <v>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x14ac:dyDescent="0.2">
      <c r="A29" s="9">
        <v>44774</v>
      </c>
      <c r="B29" s="9">
        <v>44319</v>
      </c>
      <c r="C29" s="10" t="s">
        <v>14</v>
      </c>
      <c r="D29" s="11" t="s">
        <v>51</v>
      </c>
      <c r="E29" s="11" t="s">
        <v>52</v>
      </c>
      <c r="F29" s="11" t="s">
        <v>53</v>
      </c>
      <c r="G29" s="13">
        <v>245.83</v>
      </c>
      <c r="H29" s="13">
        <v>0</v>
      </c>
      <c r="I29" s="13">
        <f t="shared" si="0"/>
        <v>0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x14ac:dyDescent="0.2">
      <c r="A30" s="9">
        <v>44774</v>
      </c>
      <c r="B30" s="9">
        <v>44319</v>
      </c>
      <c r="C30" s="10" t="s">
        <v>14</v>
      </c>
      <c r="D30" s="11" t="s">
        <v>54</v>
      </c>
      <c r="E30" s="11" t="s">
        <v>55</v>
      </c>
      <c r="F30" s="11" t="s">
        <v>53</v>
      </c>
      <c r="G30" s="13">
        <v>236</v>
      </c>
      <c r="H30" s="13">
        <v>0</v>
      </c>
      <c r="I30" s="13">
        <f t="shared" si="0"/>
        <v>0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x14ac:dyDescent="0.2">
      <c r="A31" s="9">
        <v>44774</v>
      </c>
      <c r="B31" s="9">
        <v>44319</v>
      </c>
      <c r="C31" s="10" t="s">
        <v>14</v>
      </c>
      <c r="D31" s="11" t="s">
        <v>56</v>
      </c>
      <c r="E31" s="11" t="s">
        <v>57</v>
      </c>
      <c r="F31" s="11" t="s">
        <v>53</v>
      </c>
      <c r="G31" s="13">
        <v>150</v>
      </c>
      <c r="H31" s="13">
        <v>0</v>
      </c>
      <c r="I31" s="13">
        <f t="shared" si="0"/>
        <v>0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x14ac:dyDescent="0.2">
      <c r="A32" s="9">
        <v>44774</v>
      </c>
      <c r="B32" s="9">
        <v>44319</v>
      </c>
      <c r="C32" s="10" t="s">
        <v>14</v>
      </c>
      <c r="D32" s="11" t="s">
        <v>58</v>
      </c>
      <c r="E32" s="11" t="s">
        <v>59</v>
      </c>
      <c r="F32" s="11" t="s">
        <v>53</v>
      </c>
      <c r="G32" s="13">
        <v>138.06</v>
      </c>
      <c r="H32" s="13">
        <v>23</v>
      </c>
      <c r="I32" s="13">
        <f t="shared" si="0"/>
        <v>3175.38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x14ac:dyDescent="0.2">
      <c r="A33" s="9">
        <v>44774</v>
      </c>
      <c r="B33" s="9">
        <v>44319</v>
      </c>
      <c r="C33" s="10" t="s">
        <v>14</v>
      </c>
      <c r="D33" s="11" t="s">
        <v>60</v>
      </c>
      <c r="E33" s="11" t="s">
        <v>61</v>
      </c>
      <c r="F33" s="11" t="s">
        <v>53</v>
      </c>
      <c r="G33" s="13">
        <v>6216.24</v>
      </c>
      <c r="H33" s="13">
        <v>43</v>
      </c>
      <c r="I33" s="13">
        <f t="shared" si="0"/>
        <v>267298.32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x14ac:dyDescent="0.2">
      <c r="A34" s="9">
        <v>44774</v>
      </c>
      <c r="B34" s="9">
        <v>44319</v>
      </c>
      <c r="C34" s="10" t="s">
        <v>14</v>
      </c>
      <c r="D34" s="11" t="s">
        <v>62</v>
      </c>
      <c r="E34" s="11" t="s">
        <v>63</v>
      </c>
      <c r="F34" s="11" t="s">
        <v>64</v>
      </c>
      <c r="G34" s="13">
        <v>10</v>
      </c>
      <c r="H34" s="13">
        <v>140</v>
      </c>
      <c r="I34" s="13">
        <f t="shared" si="0"/>
        <v>1400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x14ac:dyDescent="0.2">
      <c r="A35" s="9">
        <v>44774</v>
      </c>
      <c r="B35" s="9">
        <v>44319</v>
      </c>
      <c r="C35" s="10" t="s">
        <v>14</v>
      </c>
      <c r="D35" s="11" t="s">
        <v>65</v>
      </c>
      <c r="E35" s="11" t="s">
        <v>66</v>
      </c>
      <c r="F35" s="11" t="s">
        <v>24</v>
      </c>
      <c r="G35" s="13">
        <v>851.4</v>
      </c>
      <c r="H35" s="13">
        <v>9</v>
      </c>
      <c r="I35" s="13">
        <f t="shared" si="0"/>
        <v>7662.5999999999995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x14ac:dyDescent="0.2">
      <c r="A36" s="9">
        <v>44774</v>
      </c>
      <c r="B36" s="9">
        <v>44319</v>
      </c>
      <c r="C36" s="10" t="s">
        <v>14</v>
      </c>
      <c r="D36" s="11" t="s">
        <v>58</v>
      </c>
      <c r="E36" s="11" t="s">
        <v>67</v>
      </c>
      <c r="F36" s="11" t="s">
        <v>17</v>
      </c>
      <c r="G36" s="13">
        <v>850</v>
      </c>
      <c r="H36" s="13">
        <v>10</v>
      </c>
      <c r="I36" s="13">
        <f t="shared" si="0"/>
        <v>8500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x14ac:dyDescent="0.2">
      <c r="A37" s="9">
        <v>44774</v>
      </c>
      <c r="B37" s="9">
        <v>44319</v>
      </c>
      <c r="C37" s="10" t="s">
        <v>14</v>
      </c>
      <c r="D37" s="11" t="s">
        <v>58</v>
      </c>
      <c r="E37" s="11" t="s">
        <v>68</v>
      </c>
      <c r="F37" s="11" t="s">
        <v>17</v>
      </c>
      <c r="G37" s="13">
        <v>297.36</v>
      </c>
      <c r="H37" s="13">
        <v>0</v>
      </c>
      <c r="I37" s="13">
        <f t="shared" si="0"/>
        <v>0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x14ac:dyDescent="0.2">
      <c r="A38" s="9">
        <v>44774</v>
      </c>
      <c r="B38" s="9">
        <v>44319</v>
      </c>
      <c r="C38" s="10" t="s">
        <v>14</v>
      </c>
      <c r="D38" s="11" t="s">
        <v>69</v>
      </c>
      <c r="E38" s="11" t="s">
        <v>70</v>
      </c>
      <c r="F38" s="11" t="s">
        <v>17</v>
      </c>
      <c r="G38" s="13">
        <v>100</v>
      </c>
      <c r="H38" s="13">
        <v>7</v>
      </c>
      <c r="I38" s="13">
        <f t="shared" si="0"/>
        <v>700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x14ac:dyDescent="0.2">
      <c r="A39" s="9">
        <v>44774</v>
      </c>
      <c r="B39" s="9">
        <v>44319</v>
      </c>
      <c r="C39" s="10" t="s">
        <v>14</v>
      </c>
      <c r="D39" s="11" t="s">
        <v>71</v>
      </c>
      <c r="E39" s="11" t="s">
        <v>72</v>
      </c>
      <c r="F39" s="11" t="s">
        <v>17</v>
      </c>
      <c r="G39" s="13">
        <v>390</v>
      </c>
      <c r="H39" s="13">
        <v>2</v>
      </c>
      <c r="I39" s="13">
        <f t="shared" si="0"/>
        <v>780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x14ac:dyDescent="0.2">
      <c r="A40" s="9">
        <v>44774</v>
      </c>
      <c r="B40" s="9">
        <v>44319</v>
      </c>
      <c r="C40" s="10" t="s">
        <v>14</v>
      </c>
      <c r="D40" s="11" t="s">
        <v>73</v>
      </c>
      <c r="E40" s="11" t="s">
        <v>74</v>
      </c>
      <c r="F40" s="11" t="s">
        <v>64</v>
      </c>
      <c r="G40" s="13">
        <v>860</v>
      </c>
      <c r="H40" s="13">
        <v>110</v>
      </c>
      <c r="I40" s="13">
        <f t="shared" si="0"/>
        <v>94600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x14ac:dyDescent="0.2">
      <c r="A41" s="9">
        <v>44774</v>
      </c>
      <c r="B41" s="9">
        <v>44319</v>
      </c>
      <c r="C41" s="10" t="s">
        <v>14</v>
      </c>
      <c r="D41" s="11" t="s">
        <v>75</v>
      </c>
      <c r="E41" s="11" t="s">
        <v>76</v>
      </c>
      <c r="F41" s="11" t="s">
        <v>64</v>
      </c>
      <c r="G41" s="13">
        <v>255</v>
      </c>
      <c r="H41" s="13">
        <v>24</v>
      </c>
      <c r="I41" s="13">
        <f t="shared" si="0"/>
        <v>6120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x14ac:dyDescent="0.2">
      <c r="A42" s="9">
        <v>44774</v>
      </c>
      <c r="B42" s="9">
        <v>44319</v>
      </c>
      <c r="C42" s="10" t="s">
        <v>14</v>
      </c>
      <c r="D42" s="11" t="s">
        <v>77</v>
      </c>
      <c r="E42" s="11" t="s">
        <v>78</v>
      </c>
      <c r="F42" s="11" t="s">
        <v>64</v>
      </c>
      <c r="G42" s="13">
        <v>1250</v>
      </c>
      <c r="H42" s="13">
        <v>42</v>
      </c>
      <c r="I42" s="13">
        <f t="shared" si="0"/>
        <v>52500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x14ac:dyDescent="0.2">
      <c r="A43" s="9">
        <v>44774</v>
      </c>
      <c r="B43" s="9">
        <v>44319</v>
      </c>
      <c r="C43" s="10" t="s">
        <v>14</v>
      </c>
      <c r="D43" s="11" t="s">
        <v>79</v>
      </c>
      <c r="E43" s="11" t="s">
        <v>80</v>
      </c>
      <c r="F43" s="11" t="s">
        <v>81</v>
      </c>
      <c r="G43" s="13">
        <v>2500</v>
      </c>
      <c r="H43" s="13">
        <v>22</v>
      </c>
      <c r="I43" s="13">
        <f t="shared" si="0"/>
        <v>55000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x14ac:dyDescent="0.2">
      <c r="A44" s="9">
        <v>44774</v>
      </c>
      <c r="B44" s="9">
        <v>44319</v>
      </c>
      <c r="C44" s="10" t="s">
        <v>14</v>
      </c>
      <c r="D44" s="11" t="s">
        <v>82</v>
      </c>
      <c r="E44" s="11" t="s">
        <v>83</v>
      </c>
      <c r="F44" s="11" t="s">
        <v>17</v>
      </c>
      <c r="G44" s="13">
        <v>150</v>
      </c>
      <c r="H44" s="13">
        <v>5</v>
      </c>
      <c r="I44" s="13">
        <f t="shared" si="0"/>
        <v>750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 x14ac:dyDescent="0.2">
      <c r="A45" s="9">
        <v>44774</v>
      </c>
      <c r="B45" s="9">
        <v>44319</v>
      </c>
      <c r="C45" s="10" t="s">
        <v>14</v>
      </c>
      <c r="D45" s="11" t="s">
        <v>84</v>
      </c>
      <c r="E45" s="11" t="s">
        <v>85</v>
      </c>
      <c r="F45" s="11" t="s">
        <v>17</v>
      </c>
      <c r="G45" s="13">
        <v>100</v>
      </c>
      <c r="H45" s="13">
        <v>100</v>
      </c>
      <c r="I45" s="13">
        <f t="shared" si="0"/>
        <v>10000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 x14ac:dyDescent="0.2">
      <c r="A46" s="9">
        <v>44774</v>
      </c>
      <c r="B46" s="9">
        <v>44319</v>
      </c>
      <c r="C46" s="10" t="s">
        <v>14</v>
      </c>
      <c r="D46" s="11" t="s">
        <v>86</v>
      </c>
      <c r="E46" s="11" t="s">
        <v>87</v>
      </c>
      <c r="F46" s="11" t="s">
        <v>17</v>
      </c>
      <c r="G46" s="13">
        <v>176</v>
      </c>
      <c r="H46" s="13">
        <v>400</v>
      </c>
      <c r="I46" s="13">
        <f t="shared" si="0"/>
        <v>70400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 x14ac:dyDescent="0.2">
      <c r="A47" s="9">
        <v>44774</v>
      </c>
      <c r="B47" s="9">
        <v>44319</v>
      </c>
      <c r="C47" s="10" t="s">
        <v>14</v>
      </c>
      <c r="D47" s="11" t="s">
        <v>88</v>
      </c>
      <c r="E47" s="11" t="s">
        <v>89</v>
      </c>
      <c r="F47" s="11" t="s">
        <v>30</v>
      </c>
      <c r="G47" s="13">
        <v>489.7</v>
      </c>
      <c r="H47" s="13">
        <v>5</v>
      </c>
      <c r="I47" s="13">
        <f t="shared" si="0"/>
        <v>2448.5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 x14ac:dyDescent="0.2">
      <c r="A48" s="9">
        <v>44774</v>
      </c>
      <c r="B48" s="9">
        <v>44319</v>
      </c>
      <c r="C48" s="10" t="s">
        <v>14</v>
      </c>
      <c r="D48" s="11" t="s">
        <v>90</v>
      </c>
      <c r="E48" s="11" t="s">
        <v>91</v>
      </c>
      <c r="F48" s="11" t="s">
        <v>17</v>
      </c>
      <c r="G48" s="13">
        <v>300</v>
      </c>
      <c r="H48" s="13">
        <v>2</v>
      </c>
      <c r="I48" s="13">
        <f t="shared" si="0"/>
        <v>600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x14ac:dyDescent="0.2">
      <c r="A49" s="9">
        <v>44774</v>
      </c>
      <c r="B49" s="9">
        <v>44319</v>
      </c>
      <c r="C49" s="10" t="s">
        <v>14</v>
      </c>
      <c r="D49" s="11" t="s">
        <v>92</v>
      </c>
      <c r="E49" s="11" t="s">
        <v>93</v>
      </c>
      <c r="F49" s="11" t="s">
        <v>17</v>
      </c>
      <c r="G49" s="13">
        <v>1800</v>
      </c>
      <c r="H49" s="13">
        <v>7</v>
      </c>
      <c r="I49" s="13">
        <f t="shared" si="0"/>
        <v>12600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x14ac:dyDescent="0.2">
      <c r="A50" s="9">
        <v>44774</v>
      </c>
      <c r="B50" s="9">
        <v>44319</v>
      </c>
      <c r="C50" s="10" t="s">
        <v>14</v>
      </c>
      <c r="D50" s="11" t="s">
        <v>94</v>
      </c>
      <c r="E50" s="11" t="s">
        <v>95</v>
      </c>
      <c r="F50" s="11" t="s">
        <v>17</v>
      </c>
      <c r="G50" s="13">
        <v>466.1</v>
      </c>
      <c r="H50" s="13">
        <v>0</v>
      </c>
      <c r="I50" s="13">
        <f t="shared" si="0"/>
        <v>0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x14ac:dyDescent="0.2">
      <c r="A51" s="9">
        <v>44774</v>
      </c>
      <c r="B51" s="9">
        <v>44319</v>
      </c>
      <c r="C51" s="10" t="s">
        <v>14</v>
      </c>
      <c r="D51" s="11" t="s">
        <v>96</v>
      </c>
      <c r="E51" s="11" t="s">
        <v>97</v>
      </c>
      <c r="F51" s="11" t="s">
        <v>17</v>
      </c>
      <c r="G51" s="13">
        <v>4450</v>
      </c>
      <c r="H51" s="13">
        <v>0</v>
      </c>
      <c r="I51" s="13">
        <f t="shared" si="0"/>
        <v>0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x14ac:dyDescent="0.2">
      <c r="A52" s="9">
        <v>44774</v>
      </c>
      <c r="B52" s="9">
        <v>44319</v>
      </c>
      <c r="C52" s="10" t="s">
        <v>14</v>
      </c>
      <c r="D52" s="11" t="s">
        <v>98</v>
      </c>
      <c r="E52" s="11" t="s">
        <v>99</v>
      </c>
      <c r="F52" s="11" t="s">
        <v>17</v>
      </c>
      <c r="G52" s="13">
        <v>15</v>
      </c>
      <c r="H52" s="13">
        <v>0</v>
      </c>
      <c r="I52" s="13">
        <f t="shared" si="0"/>
        <v>0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 x14ac:dyDescent="0.2">
      <c r="A53" s="9">
        <v>44774</v>
      </c>
      <c r="B53" s="9">
        <v>44319</v>
      </c>
      <c r="C53" s="10" t="s">
        <v>14</v>
      </c>
      <c r="D53" s="11" t="s">
        <v>100</v>
      </c>
      <c r="E53" s="11" t="s">
        <v>101</v>
      </c>
      <c r="F53" s="11" t="s">
        <v>24</v>
      </c>
      <c r="G53" s="13">
        <v>15</v>
      </c>
      <c r="H53" s="13">
        <v>5</v>
      </c>
      <c r="I53" s="13">
        <f t="shared" si="0"/>
        <v>75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 x14ac:dyDescent="0.2">
      <c r="A54" s="9">
        <v>44774</v>
      </c>
      <c r="B54" s="9">
        <v>44319</v>
      </c>
      <c r="C54" s="10" t="s">
        <v>14</v>
      </c>
      <c r="D54" s="11" t="s">
        <v>102</v>
      </c>
      <c r="E54" s="11" t="s">
        <v>103</v>
      </c>
      <c r="F54" s="11" t="s">
        <v>24</v>
      </c>
      <c r="G54" s="13">
        <v>18</v>
      </c>
      <c r="H54" s="13">
        <v>8</v>
      </c>
      <c r="I54" s="13">
        <f t="shared" si="0"/>
        <v>144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 x14ac:dyDescent="0.2">
      <c r="A55" s="9">
        <v>44774</v>
      </c>
      <c r="B55" s="9">
        <v>44319</v>
      </c>
      <c r="C55" s="10" t="s">
        <v>14</v>
      </c>
      <c r="D55" s="11" t="s">
        <v>104</v>
      </c>
      <c r="E55" s="11" t="s">
        <v>105</v>
      </c>
      <c r="F55" s="11" t="s">
        <v>24</v>
      </c>
      <c r="G55" s="13">
        <v>20</v>
      </c>
      <c r="H55" s="13">
        <v>6</v>
      </c>
      <c r="I55" s="13">
        <f t="shared" si="0"/>
        <v>120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 x14ac:dyDescent="0.2">
      <c r="A56" s="9">
        <v>44774</v>
      </c>
      <c r="B56" s="9">
        <v>44319</v>
      </c>
      <c r="C56" s="10" t="s">
        <v>14</v>
      </c>
      <c r="D56" s="11" t="s">
        <v>106</v>
      </c>
      <c r="E56" s="11" t="s">
        <v>107</v>
      </c>
      <c r="F56" s="11" t="s">
        <v>24</v>
      </c>
      <c r="G56" s="13">
        <v>475</v>
      </c>
      <c r="H56" s="13">
        <v>2</v>
      </c>
      <c r="I56" s="13">
        <f t="shared" si="0"/>
        <v>950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34" x14ac:dyDescent="0.2">
      <c r="A57" s="9">
        <v>44774</v>
      </c>
      <c r="B57" s="9">
        <v>44319</v>
      </c>
      <c r="C57" s="10" t="s">
        <v>14</v>
      </c>
      <c r="D57" s="11" t="s">
        <v>108</v>
      </c>
      <c r="E57" s="11" t="s">
        <v>109</v>
      </c>
      <c r="F57" s="11" t="s">
        <v>24</v>
      </c>
      <c r="G57" s="13">
        <v>490</v>
      </c>
      <c r="H57" s="13">
        <v>4</v>
      </c>
      <c r="I57" s="13">
        <f t="shared" si="0"/>
        <v>1960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34" x14ac:dyDescent="0.2">
      <c r="A58" s="9">
        <v>44774</v>
      </c>
      <c r="B58" s="9">
        <v>44319</v>
      </c>
      <c r="C58" s="10" t="s">
        <v>14</v>
      </c>
      <c r="D58" s="11" t="s">
        <v>110</v>
      </c>
      <c r="E58" s="11" t="s">
        <v>111</v>
      </c>
      <c r="F58" s="11" t="s">
        <v>24</v>
      </c>
      <c r="G58" s="13">
        <v>475</v>
      </c>
      <c r="H58" s="13">
        <v>8</v>
      </c>
      <c r="I58" s="13">
        <f t="shared" si="0"/>
        <v>3800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34" x14ac:dyDescent="0.2">
      <c r="A59" s="9">
        <v>44774</v>
      </c>
      <c r="B59" s="9">
        <v>44319</v>
      </c>
      <c r="C59" s="10" t="s">
        <v>14</v>
      </c>
      <c r="D59" s="11" t="s">
        <v>112</v>
      </c>
      <c r="E59" s="11" t="s">
        <v>113</v>
      </c>
      <c r="F59" s="11" t="s">
        <v>24</v>
      </c>
      <c r="G59" s="13">
        <v>1200</v>
      </c>
      <c r="H59" s="13">
        <v>0</v>
      </c>
      <c r="I59" s="13">
        <f t="shared" si="0"/>
        <v>0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34" x14ac:dyDescent="0.2">
      <c r="A60" s="9">
        <v>44774</v>
      </c>
      <c r="B60" s="9">
        <v>44319</v>
      </c>
      <c r="C60" s="10" t="s">
        <v>14</v>
      </c>
      <c r="D60" s="11" t="s">
        <v>114</v>
      </c>
      <c r="E60" s="11" t="s">
        <v>115</v>
      </c>
      <c r="F60" s="11" t="s">
        <v>24</v>
      </c>
      <c r="G60" s="13">
        <v>1969</v>
      </c>
      <c r="H60" s="13">
        <v>50</v>
      </c>
      <c r="I60" s="13">
        <f t="shared" si="0"/>
        <v>98450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34" x14ac:dyDescent="0.2">
      <c r="A61" s="9">
        <v>44774</v>
      </c>
      <c r="B61" s="9">
        <v>44319</v>
      </c>
      <c r="C61" s="10" t="s">
        <v>14</v>
      </c>
      <c r="D61" s="11" t="s">
        <v>116</v>
      </c>
      <c r="E61" s="11" t="s">
        <v>117</v>
      </c>
      <c r="F61" s="11" t="s">
        <v>24</v>
      </c>
      <c r="G61" s="13">
        <v>50.72</v>
      </c>
      <c r="H61" s="13">
        <v>30</v>
      </c>
      <c r="I61" s="13">
        <f t="shared" si="0"/>
        <v>1521.6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4" x14ac:dyDescent="0.2">
      <c r="A62" s="9">
        <v>44774</v>
      </c>
      <c r="B62" s="9">
        <v>44319</v>
      </c>
      <c r="C62" s="10" t="s">
        <v>14</v>
      </c>
      <c r="D62" s="11" t="s">
        <v>118</v>
      </c>
      <c r="E62" s="11" t="s">
        <v>119</v>
      </c>
      <c r="F62" s="11" t="s">
        <v>17</v>
      </c>
      <c r="G62" s="13">
        <v>48.72</v>
      </c>
      <c r="H62" s="13">
        <v>250</v>
      </c>
      <c r="I62" s="13">
        <f t="shared" si="0"/>
        <v>12180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4" x14ac:dyDescent="0.2">
      <c r="A63" s="9">
        <v>44774</v>
      </c>
      <c r="B63" s="9">
        <v>44319</v>
      </c>
      <c r="C63" s="10" t="s">
        <v>14</v>
      </c>
      <c r="D63" s="11" t="s">
        <v>120</v>
      </c>
      <c r="E63" s="11" t="s">
        <v>121</v>
      </c>
      <c r="F63" s="11" t="s">
        <v>17</v>
      </c>
      <c r="G63" s="13">
        <v>250</v>
      </c>
      <c r="H63" s="13">
        <v>200</v>
      </c>
      <c r="I63" s="13">
        <f t="shared" si="0"/>
        <v>50000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1:34" x14ac:dyDescent="0.2">
      <c r="A64" s="9">
        <v>44774</v>
      </c>
      <c r="B64" s="9">
        <v>44319</v>
      </c>
      <c r="C64" s="10" t="s">
        <v>14</v>
      </c>
      <c r="D64" s="11" t="s">
        <v>122</v>
      </c>
      <c r="E64" s="11" t="s">
        <v>123</v>
      </c>
      <c r="F64" s="11" t="s">
        <v>30</v>
      </c>
      <c r="G64" s="13">
        <v>463</v>
      </c>
      <c r="H64" s="13">
        <v>0</v>
      </c>
      <c r="I64" s="13">
        <f t="shared" si="0"/>
        <v>0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1:34" x14ac:dyDescent="0.2">
      <c r="A65" s="9">
        <v>44774</v>
      </c>
      <c r="B65" s="9">
        <v>44319</v>
      </c>
      <c r="C65" s="10" t="s">
        <v>14</v>
      </c>
      <c r="D65" s="11" t="s">
        <v>124</v>
      </c>
      <c r="E65" s="11" t="s">
        <v>125</v>
      </c>
      <c r="F65" s="11" t="s">
        <v>30</v>
      </c>
      <c r="G65" s="13">
        <v>790</v>
      </c>
      <c r="H65" s="13">
        <v>4</v>
      </c>
      <c r="I65" s="13">
        <f t="shared" si="0"/>
        <v>3160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x14ac:dyDescent="0.2">
      <c r="A66" s="9">
        <v>44774</v>
      </c>
      <c r="B66" s="9">
        <v>44319</v>
      </c>
      <c r="C66" s="10" t="s">
        <v>14</v>
      </c>
      <c r="D66" s="11" t="s">
        <v>126</v>
      </c>
      <c r="E66" s="11" t="s">
        <v>127</v>
      </c>
      <c r="F66" s="11" t="s">
        <v>30</v>
      </c>
      <c r="G66" s="13">
        <v>3500</v>
      </c>
      <c r="H66" s="13">
        <v>8</v>
      </c>
      <c r="I66" s="13">
        <f t="shared" si="0"/>
        <v>28000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x14ac:dyDescent="0.2">
      <c r="A67" s="9">
        <v>44774</v>
      </c>
      <c r="B67" s="9">
        <v>44319</v>
      </c>
      <c r="C67" s="10" t="s">
        <v>14</v>
      </c>
      <c r="D67" s="11" t="s">
        <v>128</v>
      </c>
      <c r="E67" s="11" t="s">
        <v>129</v>
      </c>
      <c r="F67" s="11" t="s">
        <v>24</v>
      </c>
      <c r="G67" s="13">
        <v>28</v>
      </c>
      <c r="H67" s="13">
        <v>1</v>
      </c>
      <c r="I67" s="13">
        <f t="shared" si="0"/>
        <v>28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x14ac:dyDescent="0.2">
      <c r="A68" s="9">
        <v>44774</v>
      </c>
      <c r="B68" s="9">
        <v>44319</v>
      </c>
      <c r="C68" s="10" t="s">
        <v>14</v>
      </c>
      <c r="D68" s="11" t="s">
        <v>130</v>
      </c>
      <c r="E68" s="11" t="s">
        <v>131</v>
      </c>
      <c r="F68" s="11" t="s">
        <v>64</v>
      </c>
      <c r="G68" s="13">
        <v>30</v>
      </c>
      <c r="H68" s="13">
        <v>80</v>
      </c>
      <c r="I68" s="13">
        <f t="shared" si="0"/>
        <v>2400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x14ac:dyDescent="0.2">
      <c r="A69" s="9">
        <v>44774</v>
      </c>
      <c r="B69" s="9">
        <v>44319</v>
      </c>
      <c r="C69" s="10" t="s">
        <v>14</v>
      </c>
      <c r="D69" s="11" t="s">
        <v>132</v>
      </c>
      <c r="E69" s="11" t="s">
        <v>133</v>
      </c>
      <c r="F69" s="11" t="s">
        <v>17</v>
      </c>
      <c r="G69" s="13">
        <v>600</v>
      </c>
      <c r="H69" s="13">
        <v>0</v>
      </c>
      <c r="I69" s="13">
        <f t="shared" si="0"/>
        <v>0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x14ac:dyDescent="0.2">
      <c r="A70" s="9">
        <v>44774</v>
      </c>
      <c r="B70" s="9">
        <v>44319</v>
      </c>
      <c r="C70" s="10" t="s">
        <v>14</v>
      </c>
      <c r="D70" s="11" t="s">
        <v>134</v>
      </c>
      <c r="E70" s="11" t="s">
        <v>135</v>
      </c>
      <c r="F70" s="11" t="s">
        <v>24</v>
      </c>
      <c r="G70" s="13">
        <v>660</v>
      </c>
      <c r="H70" s="13">
        <v>10</v>
      </c>
      <c r="I70" s="13">
        <f t="shared" si="0"/>
        <v>6600</v>
      </c>
      <c r="J70" s="15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x14ac:dyDescent="0.2">
      <c r="A71" s="9">
        <v>44774</v>
      </c>
      <c r="B71" s="9">
        <v>44319</v>
      </c>
      <c r="C71" s="10" t="s">
        <v>14</v>
      </c>
      <c r="D71" s="11" t="s">
        <v>136</v>
      </c>
      <c r="E71" s="11" t="s">
        <v>137</v>
      </c>
      <c r="F71" s="11" t="s">
        <v>17</v>
      </c>
      <c r="G71" s="13">
        <v>60</v>
      </c>
      <c r="H71" s="13">
        <v>9</v>
      </c>
      <c r="I71" s="13">
        <f t="shared" si="0"/>
        <v>540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 x14ac:dyDescent="0.2">
      <c r="A72" s="9">
        <v>44774</v>
      </c>
      <c r="B72" s="9">
        <v>44319</v>
      </c>
      <c r="C72" s="10" t="s">
        <v>14</v>
      </c>
      <c r="D72" s="11" t="s">
        <v>138</v>
      </c>
      <c r="E72" s="11" t="s">
        <v>139</v>
      </c>
      <c r="F72" s="11" t="s">
        <v>17</v>
      </c>
      <c r="G72" s="13">
        <v>2540</v>
      </c>
      <c r="H72" s="13">
        <v>38</v>
      </c>
      <c r="I72" s="13">
        <f t="shared" si="0"/>
        <v>96520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 x14ac:dyDescent="0.2">
      <c r="A73" s="9">
        <v>44774</v>
      </c>
      <c r="B73" s="9">
        <v>44319</v>
      </c>
      <c r="C73" s="10" t="s">
        <v>14</v>
      </c>
      <c r="D73" s="11" t="s">
        <v>140</v>
      </c>
      <c r="E73" s="11" t="s">
        <v>141</v>
      </c>
      <c r="F73" s="11" t="s">
        <v>53</v>
      </c>
      <c r="G73" s="13">
        <v>180</v>
      </c>
      <c r="H73" s="13">
        <v>5</v>
      </c>
      <c r="I73" s="13">
        <f t="shared" si="0"/>
        <v>900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1:34" x14ac:dyDescent="0.2">
      <c r="A74" s="9">
        <v>44774</v>
      </c>
      <c r="B74" s="9">
        <v>44319</v>
      </c>
      <c r="C74" s="10" t="s">
        <v>14</v>
      </c>
      <c r="D74" s="11" t="s">
        <v>142</v>
      </c>
      <c r="E74" s="11" t="s">
        <v>143</v>
      </c>
      <c r="F74" s="11" t="s">
        <v>53</v>
      </c>
      <c r="G74" s="13">
        <v>290</v>
      </c>
      <c r="H74" s="13">
        <v>0</v>
      </c>
      <c r="I74" s="13">
        <f t="shared" si="0"/>
        <v>0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1:34" x14ac:dyDescent="0.2">
      <c r="A75" s="9">
        <v>44774</v>
      </c>
      <c r="B75" s="9">
        <v>44319</v>
      </c>
      <c r="C75" s="10" t="s">
        <v>14</v>
      </c>
      <c r="D75" s="11" t="s">
        <v>144</v>
      </c>
      <c r="E75" s="11" t="s">
        <v>145</v>
      </c>
      <c r="F75" s="11" t="s">
        <v>17</v>
      </c>
      <c r="G75" s="13">
        <v>1500</v>
      </c>
      <c r="H75" s="13">
        <v>0</v>
      </c>
      <c r="I75" s="13">
        <f t="shared" si="0"/>
        <v>0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1:34" x14ac:dyDescent="0.2">
      <c r="A76" s="9">
        <v>44774</v>
      </c>
      <c r="B76" s="9">
        <v>44319</v>
      </c>
      <c r="C76" s="10" t="s">
        <v>14</v>
      </c>
      <c r="D76" s="11" t="s">
        <v>146</v>
      </c>
      <c r="E76" s="11" t="s">
        <v>147</v>
      </c>
      <c r="F76" s="11" t="s">
        <v>64</v>
      </c>
      <c r="G76" s="13">
        <v>1200</v>
      </c>
      <c r="H76" s="13">
        <v>24</v>
      </c>
      <c r="I76" s="13">
        <f t="shared" si="0"/>
        <v>28800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 x14ac:dyDescent="0.2">
      <c r="A77" s="9" t="s">
        <v>148</v>
      </c>
      <c r="B77" s="9">
        <v>44319</v>
      </c>
      <c r="C77" s="10" t="s">
        <v>14</v>
      </c>
      <c r="D77" s="11" t="s">
        <v>149</v>
      </c>
      <c r="E77" s="11" t="s">
        <v>150</v>
      </c>
      <c r="F77" s="12" t="s">
        <v>17</v>
      </c>
      <c r="G77" s="13">
        <v>371.7</v>
      </c>
      <c r="H77" s="13">
        <v>1</v>
      </c>
      <c r="I77" s="13">
        <f t="shared" si="0"/>
        <v>371.7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  <row r="78" spans="1:34" x14ac:dyDescent="0.2">
      <c r="A78" s="9" t="s">
        <v>148</v>
      </c>
      <c r="B78" s="9">
        <v>44319</v>
      </c>
      <c r="C78" s="10" t="s">
        <v>14</v>
      </c>
      <c r="D78" s="11" t="s">
        <v>151</v>
      </c>
      <c r="E78" s="11" t="s">
        <v>152</v>
      </c>
      <c r="F78" s="12" t="s">
        <v>17</v>
      </c>
      <c r="G78" s="13">
        <v>89</v>
      </c>
      <c r="H78" s="13">
        <v>0</v>
      </c>
      <c r="I78" s="13">
        <f t="shared" si="0"/>
        <v>0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</row>
    <row r="79" spans="1:34" x14ac:dyDescent="0.2">
      <c r="A79" s="9" t="s">
        <v>148</v>
      </c>
      <c r="B79" s="9">
        <v>44319</v>
      </c>
      <c r="C79" s="10" t="s">
        <v>14</v>
      </c>
      <c r="D79" s="11" t="s">
        <v>153</v>
      </c>
      <c r="E79" s="11" t="s">
        <v>154</v>
      </c>
      <c r="F79" s="11" t="s">
        <v>155</v>
      </c>
      <c r="G79" s="13">
        <v>3152</v>
      </c>
      <c r="H79" s="13">
        <v>60</v>
      </c>
      <c r="I79" s="13">
        <f t="shared" ref="I79:I142" si="1">+G79*H79</f>
        <v>189120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</row>
    <row r="80" spans="1:34" x14ac:dyDescent="0.2">
      <c r="A80" s="9" t="s">
        <v>148</v>
      </c>
      <c r="B80" s="9">
        <v>44319</v>
      </c>
      <c r="C80" s="10" t="s">
        <v>14</v>
      </c>
      <c r="D80" s="11" t="s">
        <v>156</v>
      </c>
      <c r="E80" s="11" t="s">
        <v>157</v>
      </c>
      <c r="F80" s="11" t="s">
        <v>24</v>
      </c>
      <c r="G80" s="13">
        <v>4152</v>
      </c>
      <c r="H80" s="13">
        <v>93</v>
      </c>
      <c r="I80" s="13">
        <f t="shared" si="1"/>
        <v>386136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</row>
    <row r="81" spans="1:34" x14ac:dyDescent="0.2">
      <c r="A81" s="9" t="s">
        <v>148</v>
      </c>
      <c r="B81" s="9">
        <v>44319</v>
      </c>
      <c r="C81" s="10" t="s">
        <v>14</v>
      </c>
      <c r="D81" s="11" t="s">
        <v>153</v>
      </c>
      <c r="E81" s="11" t="s">
        <v>158</v>
      </c>
      <c r="F81" s="11" t="s">
        <v>17</v>
      </c>
      <c r="G81" s="13">
        <v>400</v>
      </c>
      <c r="H81" s="13">
        <v>0</v>
      </c>
      <c r="I81" s="13">
        <f t="shared" si="1"/>
        <v>0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</row>
    <row r="82" spans="1:34" x14ac:dyDescent="0.2">
      <c r="A82" s="9" t="s">
        <v>148</v>
      </c>
      <c r="B82" s="9">
        <v>44319</v>
      </c>
      <c r="C82" s="10" t="s">
        <v>14</v>
      </c>
      <c r="D82" s="11" t="s">
        <v>156</v>
      </c>
      <c r="E82" s="11" t="s">
        <v>158</v>
      </c>
      <c r="F82" s="11" t="s">
        <v>17</v>
      </c>
      <c r="G82" s="13">
        <v>649</v>
      </c>
      <c r="H82" s="13">
        <v>0</v>
      </c>
      <c r="I82" s="13">
        <f t="shared" si="1"/>
        <v>0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</row>
    <row r="83" spans="1:34" x14ac:dyDescent="0.2">
      <c r="A83" s="9" t="s">
        <v>148</v>
      </c>
      <c r="B83" s="9">
        <v>44319</v>
      </c>
      <c r="C83" s="10" t="s">
        <v>14</v>
      </c>
      <c r="D83" s="11" t="s">
        <v>159</v>
      </c>
      <c r="E83" s="11" t="s">
        <v>158</v>
      </c>
      <c r="F83" s="11" t="s">
        <v>17</v>
      </c>
      <c r="G83" s="13">
        <v>290</v>
      </c>
      <c r="H83" s="13">
        <v>0</v>
      </c>
      <c r="I83" s="13">
        <f t="shared" si="1"/>
        <v>0</v>
      </c>
      <c r="J83" s="8"/>
      <c r="K83" s="8"/>
      <c r="L83" s="8"/>
      <c r="M83" s="8"/>
      <c r="N83" s="8"/>
    </row>
    <row r="84" spans="1:34" x14ac:dyDescent="0.2">
      <c r="A84" s="9" t="s">
        <v>148</v>
      </c>
      <c r="B84" s="9">
        <v>44319</v>
      </c>
      <c r="C84" s="10" t="s">
        <v>14</v>
      </c>
      <c r="D84" s="11" t="s">
        <v>160</v>
      </c>
      <c r="E84" s="11" t="s">
        <v>158</v>
      </c>
      <c r="F84" s="11" t="s">
        <v>17</v>
      </c>
      <c r="G84" s="13">
        <v>91427.8</v>
      </c>
      <c r="H84" s="13">
        <v>0</v>
      </c>
      <c r="I84" s="13">
        <f t="shared" si="1"/>
        <v>0</v>
      </c>
      <c r="J84" s="8"/>
      <c r="K84" s="8"/>
      <c r="L84" s="8"/>
      <c r="M84" s="8"/>
      <c r="N84" s="8"/>
    </row>
    <row r="85" spans="1:34" x14ac:dyDescent="0.2">
      <c r="A85" s="9" t="s">
        <v>148</v>
      </c>
      <c r="B85" s="9">
        <v>44319</v>
      </c>
      <c r="C85" s="10" t="s">
        <v>14</v>
      </c>
      <c r="D85" s="11" t="s">
        <v>161</v>
      </c>
      <c r="E85" s="11" t="s">
        <v>162</v>
      </c>
      <c r="F85" s="11" t="s">
        <v>17</v>
      </c>
      <c r="G85" s="13">
        <v>91427.8</v>
      </c>
      <c r="H85" s="13">
        <v>0</v>
      </c>
      <c r="I85" s="13">
        <f t="shared" si="1"/>
        <v>0</v>
      </c>
      <c r="J85" s="8"/>
      <c r="K85" s="8"/>
      <c r="L85" s="8"/>
      <c r="M85" s="8"/>
      <c r="N85" s="8"/>
    </row>
    <row r="86" spans="1:34" x14ac:dyDescent="0.2">
      <c r="A86" s="9" t="s">
        <v>148</v>
      </c>
      <c r="B86" s="9">
        <v>44319</v>
      </c>
      <c r="C86" s="10" t="s">
        <v>14</v>
      </c>
      <c r="D86" s="11" t="s">
        <v>163</v>
      </c>
      <c r="E86" s="11" t="s">
        <v>164</v>
      </c>
      <c r="F86" s="11" t="s">
        <v>17</v>
      </c>
      <c r="G86" s="13">
        <v>91427.8</v>
      </c>
      <c r="H86" s="13">
        <v>1</v>
      </c>
      <c r="I86" s="13">
        <f t="shared" si="1"/>
        <v>91427.8</v>
      </c>
      <c r="J86" s="8"/>
      <c r="K86" s="8"/>
      <c r="L86" s="8"/>
      <c r="M86" s="8"/>
      <c r="N86" s="8"/>
    </row>
    <row r="87" spans="1:34" x14ac:dyDescent="0.2">
      <c r="A87" s="9" t="s">
        <v>148</v>
      </c>
      <c r="B87" s="9">
        <v>44319</v>
      </c>
      <c r="C87" s="10" t="s">
        <v>14</v>
      </c>
      <c r="D87" s="11" t="s">
        <v>165</v>
      </c>
      <c r="E87" s="11" t="s">
        <v>166</v>
      </c>
      <c r="F87" s="16" t="s">
        <v>167</v>
      </c>
      <c r="G87" s="13">
        <v>91427.8</v>
      </c>
      <c r="H87" s="13">
        <v>1</v>
      </c>
      <c r="I87" s="13">
        <f t="shared" si="1"/>
        <v>91427.8</v>
      </c>
      <c r="J87" s="8"/>
      <c r="K87" s="8"/>
      <c r="L87" s="8"/>
      <c r="M87" s="8"/>
      <c r="N87" s="8"/>
    </row>
    <row r="88" spans="1:34" x14ac:dyDescent="0.2">
      <c r="A88" s="9" t="s">
        <v>148</v>
      </c>
      <c r="B88" s="9">
        <v>44319</v>
      </c>
      <c r="C88" s="10" t="s">
        <v>14</v>
      </c>
      <c r="D88" s="11" t="s">
        <v>168</v>
      </c>
      <c r="E88" s="11" t="s">
        <v>169</v>
      </c>
      <c r="F88" s="11" t="s">
        <v>17</v>
      </c>
      <c r="G88" s="13">
        <v>170014.4</v>
      </c>
      <c r="H88" s="13">
        <v>20</v>
      </c>
      <c r="I88" s="13">
        <f t="shared" si="1"/>
        <v>3400288</v>
      </c>
      <c r="J88" s="8"/>
      <c r="K88" s="8"/>
      <c r="L88" s="8"/>
      <c r="M88" s="8"/>
      <c r="N88" s="8"/>
    </row>
    <row r="89" spans="1:34" x14ac:dyDescent="0.2">
      <c r="A89" s="9" t="s">
        <v>148</v>
      </c>
      <c r="B89" s="9">
        <v>44319</v>
      </c>
      <c r="C89" s="10" t="s">
        <v>14</v>
      </c>
      <c r="D89" s="11" t="s">
        <v>170</v>
      </c>
      <c r="E89" s="11" t="s">
        <v>171</v>
      </c>
      <c r="F89" s="16" t="s">
        <v>167</v>
      </c>
      <c r="G89" s="13">
        <v>8216.94</v>
      </c>
      <c r="H89" s="13">
        <v>20</v>
      </c>
      <c r="I89" s="13">
        <f t="shared" si="1"/>
        <v>164338.80000000002</v>
      </c>
    </row>
    <row r="90" spans="1:34" x14ac:dyDescent="0.2">
      <c r="A90" s="9" t="s">
        <v>148</v>
      </c>
      <c r="B90" s="9">
        <v>44319</v>
      </c>
      <c r="C90" s="10" t="s">
        <v>14</v>
      </c>
      <c r="D90" s="11" t="s">
        <v>172</v>
      </c>
      <c r="E90" s="11" t="s">
        <v>173</v>
      </c>
      <c r="F90" s="11" t="s">
        <v>64</v>
      </c>
      <c r="G90" s="13">
        <v>310</v>
      </c>
      <c r="H90" s="13">
        <v>80</v>
      </c>
      <c r="I90" s="13">
        <f t="shared" si="1"/>
        <v>24800</v>
      </c>
    </row>
    <row r="91" spans="1:34" x14ac:dyDescent="0.2">
      <c r="A91" s="9" t="s">
        <v>148</v>
      </c>
      <c r="B91" s="9">
        <v>44319</v>
      </c>
      <c r="C91" s="10" t="s">
        <v>14</v>
      </c>
      <c r="D91" s="11" t="s">
        <v>174</v>
      </c>
      <c r="E91" s="11" t="s">
        <v>175</v>
      </c>
      <c r="F91" s="11" t="s">
        <v>17</v>
      </c>
      <c r="G91" s="13">
        <v>29</v>
      </c>
      <c r="H91" s="13">
        <v>0</v>
      </c>
      <c r="I91" s="13">
        <f t="shared" si="1"/>
        <v>0</v>
      </c>
    </row>
    <row r="92" spans="1:34" x14ac:dyDescent="0.2">
      <c r="A92" s="9" t="s">
        <v>148</v>
      </c>
      <c r="B92" s="9">
        <v>44319</v>
      </c>
      <c r="C92" s="10" t="s">
        <v>14</v>
      </c>
      <c r="D92" s="11" t="s">
        <v>176</v>
      </c>
      <c r="E92" s="11" t="s">
        <v>177</v>
      </c>
      <c r="F92" s="11" t="s">
        <v>17</v>
      </c>
      <c r="G92" s="13">
        <v>29</v>
      </c>
      <c r="H92" s="13">
        <v>0</v>
      </c>
      <c r="I92" s="13">
        <f t="shared" si="1"/>
        <v>0</v>
      </c>
    </row>
    <row r="93" spans="1:34" x14ac:dyDescent="0.2">
      <c r="A93" s="9" t="s">
        <v>148</v>
      </c>
      <c r="B93" s="9">
        <v>44319</v>
      </c>
      <c r="C93" s="10" t="s">
        <v>14</v>
      </c>
      <c r="D93" s="11" t="s">
        <v>178</v>
      </c>
      <c r="E93" s="11" t="s">
        <v>179</v>
      </c>
      <c r="F93" s="11" t="s">
        <v>17</v>
      </c>
      <c r="G93" s="13">
        <v>30</v>
      </c>
      <c r="H93" s="13">
        <v>0</v>
      </c>
      <c r="I93" s="13">
        <f t="shared" si="1"/>
        <v>0</v>
      </c>
    </row>
    <row r="94" spans="1:34" x14ac:dyDescent="0.2">
      <c r="A94" s="9" t="s">
        <v>148</v>
      </c>
      <c r="B94" s="9">
        <v>44319</v>
      </c>
      <c r="C94" s="10" t="s">
        <v>14</v>
      </c>
      <c r="D94" s="11" t="s">
        <v>180</v>
      </c>
      <c r="E94" s="11" t="s">
        <v>181</v>
      </c>
      <c r="F94" s="11" t="s">
        <v>17</v>
      </c>
      <c r="G94" s="13">
        <v>310</v>
      </c>
      <c r="H94" s="13">
        <v>0</v>
      </c>
      <c r="I94" s="13">
        <f t="shared" si="1"/>
        <v>0</v>
      </c>
    </row>
    <row r="95" spans="1:34" x14ac:dyDescent="0.2">
      <c r="A95" s="9" t="s">
        <v>148</v>
      </c>
      <c r="B95" s="9">
        <v>44319</v>
      </c>
      <c r="C95" s="10" t="s">
        <v>14</v>
      </c>
      <c r="D95" s="11" t="s">
        <v>182</v>
      </c>
      <c r="E95" s="11" t="s">
        <v>183</v>
      </c>
      <c r="F95" s="11" t="s">
        <v>17</v>
      </c>
      <c r="G95" s="13">
        <v>310</v>
      </c>
      <c r="H95" s="13">
        <v>0</v>
      </c>
      <c r="I95" s="13">
        <f t="shared" si="1"/>
        <v>0</v>
      </c>
    </row>
    <row r="96" spans="1:34" x14ac:dyDescent="0.2">
      <c r="A96" s="9" t="s">
        <v>148</v>
      </c>
      <c r="B96" s="9">
        <v>44319</v>
      </c>
      <c r="C96" s="10" t="s">
        <v>14</v>
      </c>
      <c r="D96" s="11" t="s">
        <v>184</v>
      </c>
      <c r="E96" s="11" t="s">
        <v>185</v>
      </c>
      <c r="F96" s="11" t="s">
        <v>17</v>
      </c>
      <c r="G96" s="13">
        <v>310</v>
      </c>
      <c r="H96" s="13">
        <v>27</v>
      </c>
      <c r="I96" s="13">
        <f t="shared" si="1"/>
        <v>8370</v>
      </c>
    </row>
    <row r="97" spans="1:34" x14ac:dyDescent="0.2">
      <c r="A97" s="9" t="s">
        <v>148</v>
      </c>
      <c r="B97" s="9">
        <v>44319</v>
      </c>
      <c r="C97" s="10" t="s">
        <v>14</v>
      </c>
      <c r="D97" s="11" t="s">
        <v>186</v>
      </c>
      <c r="E97" s="11" t="s">
        <v>187</v>
      </c>
      <c r="F97" s="11" t="s">
        <v>17</v>
      </c>
      <c r="G97" s="13">
        <v>310</v>
      </c>
      <c r="H97" s="13">
        <v>20</v>
      </c>
      <c r="I97" s="13">
        <f t="shared" si="1"/>
        <v>6200</v>
      </c>
    </row>
    <row r="98" spans="1:34" x14ac:dyDescent="0.2">
      <c r="A98" s="9" t="s">
        <v>148</v>
      </c>
      <c r="B98" s="9">
        <v>44319</v>
      </c>
      <c r="C98" s="10" t="s">
        <v>14</v>
      </c>
      <c r="D98" s="11" t="s">
        <v>188</v>
      </c>
      <c r="E98" s="11" t="s">
        <v>189</v>
      </c>
      <c r="F98" s="11" t="s">
        <v>17</v>
      </c>
      <c r="G98" s="13">
        <v>500</v>
      </c>
      <c r="H98" s="13">
        <v>28</v>
      </c>
      <c r="I98" s="13">
        <f t="shared" si="1"/>
        <v>14000</v>
      </c>
    </row>
    <row r="99" spans="1:34" x14ac:dyDescent="0.2">
      <c r="A99" s="9" t="s">
        <v>148</v>
      </c>
      <c r="B99" s="9">
        <v>44319</v>
      </c>
      <c r="C99" s="10" t="s">
        <v>14</v>
      </c>
      <c r="D99" s="11" t="s">
        <v>190</v>
      </c>
      <c r="E99" s="11" t="s">
        <v>191</v>
      </c>
      <c r="F99" s="11" t="s">
        <v>24</v>
      </c>
      <c r="G99" s="13">
        <v>136.88</v>
      </c>
      <c r="H99" s="13">
        <v>25</v>
      </c>
      <c r="I99" s="13">
        <f t="shared" si="1"/>
        <v>3422</v>
      </c>
    </row>
    <row r="100" spans="1:34" x14ac:dyDescent="0.2">
      <c r="A100" s="9" t="s">
        <v>148</v>
      </c>
      <c r="B100" s="9">
        <v>44319</v>
      </c>
      <c r="C100" s="10" t="s">
        <v>14</v>
      </c>
      <c r="D100" s="11" t="s">
        <v>192</v>
      </c>
      <c r="E100" s="11" t="s">
        <v>193</v>
      </c>
      <c r="F100" s="11" t="s">
        <v>24</v>
      </c>
      <c r="G100" s="13">
        <v>4150</v>
      </c>
      <c r="H100" s="13">
        <v>13</v>
      </c>
      <c r="I100" s="13">
        <f t="shared" si="1"/>
        <v>53950</v>
      </c>
    </row>
    <row r="101" spans="1:34" x14ac:dyDescent="0.2">
      <c r="A101" s="9" t="s">
        <v>148</v>
      </c>
      <c r="B101" s="9">
        <v>44319</v>
      </c>
      <c r="C101" s="10" t="s">
        <v>14</v>
      </c>
      <c r="D101" s="11" t="s">
        <v>194</v>
      </c>
      <c r="E101" s="11" t="s">
        <v>195</v>
      </c>
      <c r="F101" s="11" t="s">
        <v>196</v>
      </c>
      <c r="G101" s="13">
        <v>1250</v>
      </c>
      <c r="H101" s="13">
        <v>25</v>
      </c>
      <c r="I101" s="13">
        <f t="shared" si="1"/>
        <v>31250</v>
      </c>
    </row>
    <row r="102" spans="1:34" x14ac:dyDescent="0.2">
      <c r="A102" s="9" t="s">
        <v>148</v>
      </c>
      <c r="B102" s="9">
        <v>44319</v>
      </c>
      <c r="C102" s="10" t="s">
        <v>14</v>
      </c>
      <c r="D102" s="11" t="s">
        <v>197</v>
      </c>
      <c r="E102" s="11" t="s">
        <v>198</v>
      </c>
      <c r="F102" s="11" t="s">
        <v>30</v>
      </c>
      <c r="G102" s="17">
        <v>3005</v>
      </c>
      <c r="H102" s="17">
        <v>58</v>
      </c>
      <c r="I102" s="13">
        <f t="shared" si="1"/>
        <v>174290</v>
      </c>
    </row>
    <row r="103" spans="1:34" x14ac:dyDescent="0.2">
      <c r="A103" s="9" t="s">
        <v>148</v>
      </c>
      <c r="B103" s="9">
        <v>44319</v>
      </c>
      <c r="C103" s="10" t="s">
        <v>14</v>
      </c>
      <c r="D103" s="11" t="s">
        <v>194</v>
      </c>
      <c r="E103" s="11" t="s">
        <v>199</v>
      </c>
      <c r="F103" s="11" t="s">
        <v>196</v>
      </c>
      <c r="G103" s="13">
        <v>610</v>
      </c>
      <c r="H103" s="13">
        <v>200</v>
      </c>
      <c r="I103" s="13">
        <f t="shared" si="1"/>
        <v>122000</v>
      </c>
    </row>
    <row r="104" spans="1:34" x14ac:dyDescent="0.2">
      <c r="A104" s="9" t="s">
        <v>148</v>
      </c>
      <c r="B104" s="9">
        <v>44319</v>
      </c>
      <c r="C104" s="10" t="s">
        <v>14</v>
      </c>
      <c r="D104" s="11" t="s">
        <v>200</v>
      </c>
      <c r="E104" s="11" t="s">
        <v>201</v>
      </c>
      <c r="F104" s="11" t="s">
        <v>196</v>
      </c>
      <c r="G104" s="13">
        <v>1950</v>
      </c>
      <c r="H104" s="13">
        <v>50</v>
      </c>
      <c r="I104" s="13">
        <f t="shared" si="1"/>
        <v>97500</v>
      </c>
    </row>
    <row r="105" spans="1:34" x14ac:dyDescent="0.2">
      <c r="A105" s="9" t="s">
        <v>148</v>
      </c>
      <c r="B105" s="9">
        <v>44319</v>
      </c>
      <c r="C105" s="10" t="s">
        <v>14</v>
      </c>
      <c r="D105" s="11" t="s">
        <v>202</v>
      </c>
      <c r="E105" s="11" t="s">
        <v>203</v>
      </c>
      <c r="F105" s="11" t="s">
        <v>30</v>
      </c>
      <c r="G105" s="13">
        <v>3500</v>
      </c>
      <c r="H105" s="13">
        <v>50</v>
      </c>
      <c r="I105" s="13">
        <f t="shared" si="1"/>
        <v>175000</v>
      </c>
    </row>
    <row r="106" spans="1:34" x14ac:dyDescent="0.2">
      <c r="A106" s="9" t="s">
        <v>148</v>
      </c>
      <c r="B106" s="9">
        <v>44319</v>
      </c>
      <c r="C106" s="10" t="s">
        <v>14</v>
      </c>
      <c r="D106" s="11" t="s">
        <v>204</v>
      </c>
      <c r="E106" s="11" t="s">
        <v>205</v>
      </c>
      <c r="F106" s="11" t="s">
        <v>30</v>
      </c>
      <c r="G106" s="13">
        <v>15</v>
      </c>
      <c r="H106" s="13">
        <v>0</v>
      </c>
      <c r="I106" s="13">
        <f t="shared" si="1"/>
        <v>0</v>
      </c>
    </row>
    <row r="107" spans="1:34" x14ac:dyDescent="0.2">
      <c r="A107" s="9" t="s">
        <v>148</v>
      </c>
      <c r="B107" s="9">
        <v>44319</v>
      </c>
      <c r="C107" s="10" t="s">
        <v>14</v>
      </c>
      <c r="D107" s="11" t="s">
        <v>206</v>
      </c>
      <c r="E107" s="11" t="s">
        <v>207</v>
      </c>
      <c r="F107" s="11" t="s">
        <v>17</v>
      </c>
      <c r="G107" s="13">
        <v>400</v>
      </c>
      <c r="H107" s="13">
        <v>70</v>
      </c>
      <c r="I107" s="13">
        <f t="shared" si="1"/>
        <v>28000</v>
      </c>
    </row>
    <row r="108" spans="1:34" x14ac:dyDescent="0.2">
      <c r="A108" s="9" t="s">
        <v>148</v>
      </c>
      <c r="B108" s="9">
        <v>44319</v>
      </c>
      <c r="C108" s="10" t="s">
        <v>14</v>
      </c>
      <c r="D108" s="11" t="s">
        <v>112</v>
      </c>
      <c r="E108" s="11" t="s">
        <v>208</v>
      </c>
      <c r="F108" s="11" t="s">
        <v>196</v>
      </c>
      <c r="G108" s="13">
        <v>150</v>
      </c>
      <c r="H108" s="13">
        <v>20</v>
      </c>
      <c r="I108" s="13">
        <f t="shared" si="1"/>
        <v>3000</v>
      </c>
    </row>
    <row r="109" spans="1:34" x14ac:dyDescent="0.2">
      <c r="A109" s="9" t="s">
        <v>148</v>
      </c>
      <c r="B109" s="9">
        <v>44319</v>
      </c>
      <c r="C109" s="10" t="s">
        <v>14</v>
      </c>
      <c r="D109" s="11" t="s">
        <v>209</v>
      </c>
      <c r="E109" s="11" t="s">
        <v>210</v>
      </c>
      <c r="F109" s="11" t="s">
        <v>17</v>
      </c>
      <c r="G109" s="13">
        <v>200</v>
      </c>
      <c r="H109" s="13">
        <v>10</v>
      </c>
      <c r="I109" s="13">
        <f t="shared" si="1"/>
        <v>2000</v>
      </c>
    </row>
    <row r="110" spans="1:34" x14ac:dyDescent="0.2">
      <c r="A110" s="9" t="s">
        <v>148</v>
      </c>
      <c r="B110" s="9">
        <v>44319</v>
      </c>
      <c r="C110" s="10" t="s">
        <v>14</v>
      </c>
      <c r="D110" s="11" t="s">
        <v>211</v>
      </c>
      <c r="E110" s="11" t="s">
        <v>212</v>
      </c>
      <c r="F110" s="11" t="s">
        <v>17</v>
      </c>
      <c r="G110" s="13">
        <v>250</v>
      </c>
      <c r="H110" s="13">
        <v>20</v>
      </c>
      <c r="I110" s="13">
        <f t="shared" si="1"/>
        <v>5000</v>
      </c>
    </row>
    <row r="111" spans="1:34" x14ac:dyDescent="0.2">
      <c r="A111" s="9" t="s">
        <v>148</v>
      </c>
      <c r="B111" s="9">
        <v>44319</v>
      </c>
      <c r="C111" s="10" t="s">
        <v>14</v>
      </c>
      <c r="D111" s="11" t="s">
        <v>200</v>
      </c>
      <c r="E111" s="11" t="s">
        <v>213</v>
      </c>
      <c r="F111" s="11" t="s">
        <v>24</v>
      </c>
      <c r="G111" s="13">
        <v>56.64</v>
      </c>
      <c r="H111" s="13">
        <v>0</v>
      </c>
      <c r="I111" s="13">
        <f t="shared" si="1"/>
        <v>0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</row>
    <row r="112" spans="1:34" x14ac:dyDescent="0.2">
      <c r="A112" s="9" t="s">
        <v>148</v>
      </c>
      <c r="B112" s="9">
        <v>44319</v>
      </c>
      <c r="C112" s="10" t="s">
        <v>14</v>
      </c>
      <c r="D112" s="11" t="s">
        <v>214</v>
      </c>
      <c r="E112" s="11" t="s">
        <v>215</v>
      </c>
      <c r="F112" s="11" t="s">
        <v>30</v>
      </c>
      <c r="G112" s="13">
        <v>30</v>
      </c>
      <c r="H112" s="13">
        <v>14</v>
      </c>
      <c r="I112" s="13">
        <f t="shared" si="1"/>
        <v>420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</row>
    <row r="113" spans="1:34" x14ac:dyDescent="0.2">
      <c r="A113" s="9" t="s">
        <v>148</v>
      </c>
      <c r="B113" s="9">
        <v>44319</v>
      </c>
      <c r="C113" s="10" t="s">
        <v>14</v>
      </c>
      <c r="D113" s="11" t="s">
        <v>216</v>
      </c>
      <c r="E113" s="11" t="s">
        <v>217</v>
      </c>
      <c r="F113" s="11" t="s">
        <v>24</v>
      </c>
      <c r="G113" s="13">
        <v>132</v>
      </c>
      <c r="H113" s="13">
        <v>5</v>
      </c>
      <c r="I113" s="13">
        <f t="shared" si="1"/>
        <v>660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</row>
    <row r="114" spans="1:34" x14ac:dyDescent="0.2">
      <c r="A114" s="9" t="s">
        <v>148</v>
      </c>
      <c r="B114" s="9">
        <v>44319</v>
      </c>
      <c r="C114" s="10" t="s">
        <v>14</v>
      </c>
      <c r="D114" s="11" t="s">
        <v>218</v>
      </c>
      <c r="E114" s="11" t="s">
        <v>219</v>
      </c>
      <c r="F114" s="11" t="s">
        <v>27</v>
      </c>
      <c r="G114" s="13">
        <v>483.8</v>
      </c>
      <c r="H114" s="13">
        <v>0</v>
      </c>
      <c r="I114" s="13">
        <f t="shared" si="1"/>
        <v>0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</row>
    <row r="115" spans="1:34" x14ac:dyDescent="0.2">
      <c r="A115" s="9" t="s">
        <v>148</v>
      </c>
      <c r="B115" s="9">
        <v>44319</v>
      </c>
      <c r="C115" s="10" t="s">
        <v>14</v>
      </c>
      <c r="D115" s="11" t="s">
        <v>220</v>
      </c>
      <c r="E115" s="11" t="s">
        <v>221</v>
      </c>
      <c r="F115" s="11" t="s">
        <v>27</v>
      </c>
      <c r="G115" s="13">
        <v>353.91</v>
      </c>
      <c r="H115" s="13">
        <v>0</v>
      </c>
      <c r="I115" s="13">
        <f t="shared" si="1"/>
        <v>0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</row>
    <row r="116" spans="1:34" x14ac:dyDescent="0.2">
      <c r="A116" s="9" t="s">
        <v>148</v>
      </c>
      <c r="B116" s="9">
        <v>44319</v>
      </c>
      <c r="C116" s="10" t="s">
        <v>14</v>
      </c>
      <c r="D116" s="11" t="s">
        <v>222</v>
      </c>
      <c r="E116" s="11" t="s">
        <v>223</v>
      </c>
      <c r="F116" s="11" t="s">
        <v>17</v>
      </c>
      <c r="G116" s="13">
        <v>5</v>
      </c>
      <c r="H116" s="13">
        <v>0</v>
      </c>
      <c r="I116" s="13">
        <f t="shared" si="1"/>
        <v>0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</row>
    <row r="117" spans="1:34" x14ac:dyDescent="0.2">
      <c r="A117" s="9" t="s">
        <v>148</v>
      </c>
      <c r="B117" s="9">
        <v>44319</v>
      </c>
      <c r="C117" s="10" t="s">
        <v>14</v>
      </c>
      <c r="D117" s="11" t="s">
        <v>224</v>
      </c>
      <c r="E117" s="11" t="s">
        <v>225</v>
      </c>
      <c r="F117" s="11" t="s">
        <v>17</v>
      </c>
      <c r="G117" s="13">
        <v>441.32</v>
      </c>
      <c r="H117" s="13">
        <v>0</v>
      </c>
      <c r="I117" s="13">
        <f t="shared" si="1"/>
        <v>0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</row>
    <row r="118" spans="1:34" x14ac:dyDescent="0.2">
      <c r="A118" s="9" t="s">
        <v>148</v>
      </c>
      <c r="B118" s="9">
        <v>44319</v>
      </c>
      <c r="C118" s="10" t="s">
        <v>14</v>
      </c>
      <c r="D118" s="11" t="s">
        <v>226</v>
      </c>
      <c r="E118" s="11" t="s">
        <v>227</v>
      </c>
      <c r="F118" s="11" t="s">
        <v>17</v>
      </c>
      <c r="G118" s="13">
        <v>20</v>
      </c>
      <c r="H118" s="13">
        <v>57</v>
      </c>
      <c r="I118" s="13">
        <f t="shared" si="1"/>
        <v>1140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</row>
    <row r="119" spans="1:34" x14ac:dyDescent="0.2">
      <c r="A119" s="9" t="s">
        <v>148</v>
      </c>
      <c r="B119" s="9">
        <v>44319</v>
      </c>
      <c r="C119" s="10" t="s">
        <v>14</v>
      </c>
      <c r="D119" s="11" t="s">
        <v>228</v>
      </c>
      <c r="E119" s="11" t="s">
        <v>229</v>
      </c>
      <c r="F119" s="11" t="s">
        <v>17</v>
      </c>
      <c r="G119" s="13">
        <v>100</v>
      </c>
      <c r="H119" s="13">
        <v>0</v>
      </c>
      <c r="I119" s="13">
        <f t="shared" si="1"/>
        <v>0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</row>
    <row r="120" spans="1:34" x14ac:dyDescent="0.2">
      <c r="A120" s="9" t="s">
        <v>148</v>
      </c>
      <c r="B120" s="9">
        <v>44319</v>
      </c>
      <c r="C120" s="10" t="s">
        <v>14</v>
      </c>
      <c r="D120" s="11" t="s">
        <v>230</v>
      </c>
      <c r="E120" s="11" t="s">
        <v>231</v>
      </c>
      <c r="F120" s="11" t="s">
        <v>24</v>
      </c>
      <c r="G120" s="13">
        <v>310</v>
      </c>
      <c r="H120" s="13">
        <v>0</v>
      </c>
      <c r="I120" s="13">
        <f t="shared" si="1"/>
        <v>0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</row>
    <row r="121" spans="1:34" x14ac:dyDescent="0.2">
      <c r="A121" s="9" t="s">
        <v>148</v>
      </c>
      <c r="B121" s="9">
        <v>44319</v>
      </c>
      <c r="C121" s="10" t="s">
        <v>14</v>
      </c>
      <c r="D121" s="11" t="s">
        <v>232</v>
      </c>
      <c r="E121" s="11" t="s">
        <v>233</v>
      </c>
      <c r="F121" s="11" t="s">
        <v>24</v>
      </c>
      <c r="G121" s="13">
        <v>310</v>
      </c>
      <c r="H121" s="13">
        <v>10</v>
      </c>
      <c r="I121" s="13">
        <f t="shared" si="1"/>
        <v>3100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</row>
    <row r="122" spans="1:34" x14ac:dyDescent="0.2">
      <c r="A122" s="9" t="s">
        <v>148</v>
      </c>
      <c r="B122" s="9">
        <v>44319</v>
      </c>
      <c r="C122" s="10" t="s">
        <v>14</v>
      </c>
      <c r="D122" s="11" t="s">
        <v>232</v>
      </c>
      <c r="E122" s="11" t="s">
        <v>234</v>
      </c>
      <c r="F122" s="11" t="s">
        <v>24</v>
      </c>
      <c r="G122" s="13">
        <v>310</v>
      </c>
      <c r="H122" s="13">
        <v>0</v>
      </c>
      <c r="I122" s="13">
        <f t="shared" si="1"/>
        <v>0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</row>
    <row r="123" spans="1:34" x14ac:dyDescent="0.2">
      <c r="A123" s="9" t="s">
        <v>148</v>
      </c>
      <c r="B123" s="9">
        <v>44319</v>
      </c>
      <c r="C123" s="10" t="s">
        <v>14</v>
      </c>
      <c r="D123" s="11" t="s">
        <v>235</v>
      </c>
      <c r="E123" s="11" t="s">
        <v>236</v>
      </c>
      <c r="F123" s="11" t="s">
        <v>24</v>
      </c>
      <c r="G123" s="13">
        <v>310</v>
      </c>
      <c r="H123" s="13">
        <v>13</v>
      </c>
      <c r="I123" s="13">
        <f t="shared" si="1"/>
        <v>4030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</row>
    <row r="124" spans="1:34" x14ac:dyDescent="0.2">
      <c r="A124" s="9" t="s">
        <v>148</v>
      </c>
      <c r="B124" s="9">
        <v>44319</v>
      </c>
      <c r="C124" s="10" t="s">
        <v>14</v>
      </c>
      <c r="D124" s="11" t="s">
        <v>237</v>
      </c>
      <c r="E124" s="11" t="s">
        <v>238</v>
      </c>
      <c r="F124" s="11" t="s">
        <v>24</v>
      </c>
      <c r="G124" s="13">
        <v>310</v>
      </c>
      <c r="H124" s="13">
        <v>0</v>
      </c>
      <c r="I124" s="13">
        <f t="shared" si="1"/>
        <v>0</v>
      </c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</row>
    <row r="125" spans="1:34" x14ac:dyDescent="0.2">
      <c r="A125" s="9" t="s">
        <v>148</v>
      </c>
      <c r="B125" s="9">
        <v>44319</v>
      </c>
      <c r="C125" s="10" t="s">
        <v>14</v>
      </c>
      <c r="D125" s="11" t="s">
        <v>239</v>
      </c>
      <c r="E125" s="11" t="s">
        <v>240</v>
      </c>
      <c r="F125" s="11" t="s">
        <v>30</v>
      </c>
      <c r="G125" s="13">
        <v>160</v>
      </c>
      <c r="H125" s="13">
        <v>0</v>
      </c>
      <c r="I125" s="13">
        <f t="shared" si="1"/>
        <v>0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</row>
    <row r="126" spans="1:34" x14ac:dyDescent="0.2">
      <c r="A126" s="9" t="s">
        <v>148</v>
      </c>
      <c r="B126" s="9">
        <v>44319</v>
      </c>
      <c r="C126" s="10" t="s">
        <v>14</v>
      </c>
      <c r="D126" s="11" t="s">
        <v>241</v>
      </c>
      <c r="E126" s="11" t="s">
        <v>242</v>
      </c>
      <c r="F126" s="11" t="s">
        <v>24</v>
      </c>
      <c r="G126" s="13">
        <v>1949.2</v>
      </c>
      <c r="H126" s="13">
        <v>0</v>
      </c>
      <c r="I126" s="13">
        <f t="shared" si="1"/>
        <v>0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</row>
    <row r="127" spans="1:34" x14ac:dyDescent="0.2">
      <c r="A127" s="9" t="s">
        <v>148</v>
      </c>
      <c r="B127" s="9">
        <v>44319</v>
      </c>
      <c r="C127" s="10" t="s">
        <v>14</v>
      </c>
      <c r="D127" s="11" t="s">
        <v>243</v>
      </c>
      <c r="E127" s="11" t="s">
        <v>244</v>
      </c>
      <c r="F127" s="11" t="s">
        <v>24</v>
      </c>
      <c r="G127" s="13">
        <v>1949.2</v>
      </c>
      <c r="H127" s="13">
        <v>5</v>
      </c>
      <c r="I127" s="13">
        <f t="shared" si="1"/>
        <v>9746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</row>
    <row r="128" spans="1:34" x14ac:dyDescent="0.2">
      <c r="A128" s="9" t="s">
        <v>148</v>
      </c>
      <c r="B128" s="9">
        <v>44319</v>
      </c>
      <c r="C128" s="10" t="s">
        <v>14</v>
      </c>
      <c r="D128" s="11" t="s">
        <v>245</v>
      </c>
      <c r="E128" s="11" t="s">
        <v>246</v>
      </c>
      <c r="F128" s="11" t="s">
        <v>24</v>
      </c>
      <c r="G128" s="13">
        <v>1759.19</v>
      </c>
      <c r="H128" s="13">
        <v>25</v>
      </c>
      <c r="I128" s="13">
        <f t="shared" si="1"/>
        <v>43979.75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</row>
    <row r="129" spans="1:34" x14ac:dyDescent="0.2">
      <c r="A129" s="9" t="s">
        <v>148</v>
      </c>
      <c r="B129" s="9">
        <v>44319</v>
      </c>
      <c r="C129" s="10" t="s">
        <v>14</v>
      </c>
      <c r="D129" s="11" t="s">
        <v>247</v>
      </c>
      <c r="E129" s="11" t="s">
        <v>248</v>
      </c>
      <c r="F129" s="11" t="s">
        <v>24</v>
      </c>
      <c r="G129" s="13">
        <v>1759.19</v>
      </c>
      <c r="H129" s="13">
        <v>7</v>
      </c>
      <c r="I129" s="13">
        <f t="shared" si="1"/>
        <v>12314.33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</row>
    <row r="130" spans="1:34" x14ac:dyDescent="0.2">
      <c r="A130" s="9" t="s">
        <v>148</v>
      </c>
      <c r="B130" s="9">
        <v>44319</v>
      </c>
      <c r="C130" s="10" t="s">
        <v>14</v>
      </c>
      <c r="D130" s="11" t="s">
        <v>249</v>
      </c>
      <c r="E130" s="11" t="s">
        <v>250</v>
      </c>
      <c r="F130" s="11" t="s">
        <v>17</v>
      </c>
      <c r="G130" s="13">
        <v>210</v>
      </c>
      <c r="H130" s="13">
        <v>0</v>
      </c>
      <c r="I130" s="13">
        <f t="shared" si="1"/>
        <v>0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</row>
    <row r="131" spans="1:34" x14ac:dyDescent="0.2">
      <c r="A131" s="9" t="s">
        <v>148</v>
      </c>
      <c r="B131" s="9">
        <v>44319</v>
      </c>
      <c r="C131" s="10" t="s">
        <v>14</v>
      </c>
      <c r="D131" s="11" t="s">
        <v>251</v>
      </c>
      <c r="E131" s="18" t="s">
        <v>252</v>
      </c>
      <c r="F131" s="11" t="s">
        <v>30</v>
      </c>
      <c r="G131" s="13">
        <v>4239.8999999999996</v>
      </c>
      <c r="H131" s="13">
        <v>3</v>
      </c>
      <c r="I131" s="13">
        <f t="shared" si="1"/>
        <v>12719.699999999999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</row>
    <row r="132" spans="1:34" x14ac:dyDescent="0.2">
      <c r="A132" s="9" t="s">
        <v>148</v>
      </c>
      <c r="B132" s="9">
        <v>44319</v>
      </c>
      <c r="C132" s="10" t="s">
        <v>14</v>
      </c>
      <c r="D132" s="11" t="s">
        <v>253</v>
      </c>
      <c r="E132" s="11" t="s">
        <v>254</v>
      </c>
      <c r="F132" s="11" t="s">
        <v>17</v>
      </c>
      <c r="G132" s="13">
        <v>500</v>
      </c>
      <c r="H132" s="13">
        <v>5</v>
      </c>
      <c r="I132" s="13">
        <f t="shared" si="1"/>
        <v>2500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</row>
    <row r="133" spans="1:34" x14ac:dyDescent="0.2">
      <c r="A133" s="9" t="s">
        <v>148</v>
      </c>
      <c r="B133" s="9">
        <v>44319</v>
      </c>
      <c r="C133" s="10" t="s">
        <v>14</v>
      </c>
      <c r="D133" s="11" t="s">
        <v>255</v>
      </c>
      <c r="E133" s="11" t="s">
        <v>256</v>
      </c>
      <c r="F133" s="11" t="s">
        <v>24</v>
      </c>
      <c r="G133" s="13">
        <v>563</v>
      </c>
      <c r="H133" s="13">
        <v>11</v>
      </c>
      <c r="I133" s="13">
        <f t="shared" si="1"/>
        <v>6193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</row>
    <row r="134" spans="1:34" x14ac:dyDescent="0.2">
      <c r="A134" s="9" t="s">
        <v>148</v>
      </c>
      <c r="B134" s="9">
        <v>44319</v>
      </c>
      <c r="C134" s="10" t="s">
        <v>14</v>
      </c>
      <c r="D134" s="11" t="s">
        <v>257</v>
      </c>
      <c r="E134" s="11" t="s">
        <v>258</v>
      </c>
      <c r="F134" s="11" t="s">
        <v>17</v>
      </c>
      <c r="G134" s="13">
        <v>780</v>
      </c>
      <c r="H134" s="13">
        <v>9</v>
      </c>
      <c r="I134" s="13">
        <f t="shared" si="1"/>
        <v>7020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</row>
    <row r="135" spans="1:34" x14ac:dyDescent="0.2">
      <c r="A135" s="9" t="s">
        <v>148</v>
      </c>
      <c r="B135" s="9">
        <v>44319</v>
      </c>
      <c r="C135" s="10" t="s">
        <v>14</v>
      </c>
      <c r="D135" s="11" t="s">
        <v>259</v>
      </c>
      <c r="E135" s="11" t="s">
        <v>260</v>
      </c>
      <c r="F135" s="11" t="s">
        <v>17</v>
      </c>
      <c r="G135" s="13">
        <v>780</v>
      </c>
      <c r="H135" s="13">
        <v>12</v>
      </c>
      <c r="I135" s="13">
        <f t="shared" si="1"/>
        <v>9360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</row>
    <row r="136" spans="1:34" x14ac:dyDescent="0.2">
      <c r="A136" s="9" t="s">
        <v>148</v>
      </c>
      <c r="B136" s="9">
        <v>44319</v>
      </c>
      <c r="C136" s="10" t="s">
        <v>14</v>
      </c>
      <c r="D136" s="11" t="s">
        <v>261</v>
      </c>
      <c r="E136" s="11" t="s">
        <v>262</v>
      </c>
      <c r="F136" s="11" t="s">
        <v>17</v>
      </c>
      <c r="G136" s="13">
        <v>780</v>
      </c>
      <c r="H136" s="13">
        <v>9</v>
      </c>
      <c r="I136" s="13">
        <f t="shared" si="1"/>
        <v>7020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</row>
    <row r="137" spans="1:34" x14ac:dyDescent="0.2">
      <c r="A137" s="9" t="s">
        <v>148</v>
      </c>
      <c r="B137" s="9">
        <v>44319</v>
      </c>
      <c r="C137" s="10" t="s">
        <v>14</v>
      </c>
      <c r="D137" s="11" t="s">
        <v>263</v>
      </c>
      <c r="E137" s="11" t="s">
        <v>264</v>
      </c>
      <c r="F137" s="11" t="s">
        <v>17</v>
      </c>
      <c r="G137" s="13">
        <v>900</v>
      </c>
      <c r="H137" s="13">
        <v>14</v>
      </c>
      <c r="I137" s="13">
        <f t="shared" si="1"/>
        <v>12600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</row>
    <row r="138" spans="1:34" x14ac:dyDescent="0.2">
      <c r="A138" s="9" t="s">
        <v>148</v>
      </c>
      <c r="B138" s="9">
        <v>44319</v>
      </c>
      <c r="C138" s="10" t="s">
        <v>14</v>
      </c>
      <c r="D138" s="11" t="s">
        <v>265</v>
      </c>
      <c r="E138" s="18" t="s">
        <v>266</v>
      </c>
      <c r="F138" s="11" t="s">
        <v>17</v>
      </c>
      <c r="G138" s="13">
        <v>780</v>
      </c>
      <c r="H138" s="13">
        <v>23</v>
      </c>
      <c r="I138" s="13">
        <f t="shared" si="1"/>
        <v>17940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</row>
    <row r="139" spans="1:34" x14ac:dyDescent="0.2">
      <c r="A139" s="9" t="s">
        <v>148</v>
      </c>
      <c r="B139" s="9">
        <v>44319</v>
      </c>
      <c r="C139" s="10" t="s">
        <v>14</v>
      </c>
      <c r="D139" s="11" t="s">
        <v>267</v>
      </c>
      <c r="E139" s="11" t="s">
        <v>268</v>
      </c>
      <c r="F139" s="11" t="s">
        <v>17</v>
      </c>
      <c r="G139" s="13">
        <v>780</v>
      </c>
      <c r="H139" s="13">
        <v>24</v>
      </c>
      <c r="I139" s="13">
        <f t="shared" si="1"/>
        <v>18720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</row>
    <row r="140" spans="1:34" x14ac:dyDescent="0.2">
      <c r="A140" s="9" t="s">
        <v>148</v>
      </c>
      <c r="B140" s="9">
        <v>44319</v>
      </c>
      <c r="C140" s="10" t="s">
        <v>14</v>
      </c>
      <c r="D140" s="11" t="s">
        <v>269</v>
      </c>
      <c r="E140" s="18" t="s">
        <v>270</v>
      </c>
      <c r="F140" s="11" t="s">
        <v>17</v>
      </c>
      <c r="G140" s="13">
        <v>780</v>
      </c>
      <c r="H140" s="13">
        <v>20</v>
      </c>
      <c r="I140" s="13">
        <f t="shared" si="1"/>
        <v>15600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</row>
    <row r="141" spans="1:34" x14ac:dyDescent="0.2">
      <c r="A141" s="9" t="s">
        <v>148</v>
      </c>
      <c r="B141" s="9">
        <v>44319</v>
      </c>
      <c r="C141" s="10" t="s">
        <v>14</v>
      </c>
      <c r="D141" s="11" t="s">
        <v>271</v>
      </c>
      <c r="E141" s="18" t="s">
        <v>272</v>
      </c>
      <c r="F141" s="11" t="s">
        <v>17</v>
      </c>
      <c r="G141" s="13">
        <v>780</v>
      </c>
      <c r="H141" s="13">
        <v>23</v>
      </c>
      <c r="I141" s="13">
        <f t="shared" si="1"/>
        <v>17940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</row>
    <row r="142" spans="1:34" x14ac:dyDescent="0.2">
      <c r="A142" s="9" t="s">
        <v>148</v>
      </c>
      <c r="B142" s="9">
        <v>44319</v>
      </c>
      <c r="C142" s="10" t="s">
        <v>14</v>
      </c>
      <c r="D142" s="11" t="s">
        <v>273</v>
      </c>
      <c r="E142" s="11" t="s">
        <v>274</v>
      </c>
      <c r="F142" s="11" t="s">
        <v>17</v>
      </c>
      <c r="G142" s="13">
        <v>780</v>
      </c>
      <c r="H142" s="13">
        <v>10</v>
      </c>
      <c r="I142" s="13">
        <f t="shared" si="1"/>
        <v>7800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</row>
    <row r="143" spans="1:34" x14ac:dyDescent="0.2">
      <c r="A143" s="9" t="s">
        <v>148</v>
      </c>
      <c r="B143" s="9">
        <v>44319</v>
      </c>
      <c r="C143" s="10" t="s">
        <v>14</v>
      </c>
      <c r="D143" s="11" t="s">
        <v>275</v>
      </c>
      <c r="E143" s="11" t="s">
        <v>276</v>
      </c>
      <c r="F143" s="11" t="s">
        <v>17</v>
      </c>
      <c r="G143" s="13">
        <v>780</v>
      </c>
      <c r="H143" s="13">
        <v>10</v>
      </c>
      <c r="I143" s="13">
        <f t="shared" ref="I143:I148" si="2">+G143*H143</f>
        <v>7800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</row>
    <row r="144" spans="1:34" x14ac:dyDescent="0.2">
      <c r="A144" s="9" t="s">
        <v>148</v>
      </c>
      <c r="B144" s="9">
        <v>44319</v>
      </c>
      <c r="C144" s="10" t="s">
        <v>14</v>
      </c>
      <c r="D144" s="11" t="s">
        <v>277</v>
      </c>
      <c r="E144" s="11" t="s">
        <v>278</v>
      </c>
      <c r="F144" s="11" t="s">
        <v>17</v>
      </c>
      <c r="G144" s="13">
        <v>780</v>
      </c>
      <c r="H144" s="13">
        <v>10</v>
      </c>
      <c r="I144" s="13">
        <f t="shared" si="2"/>
        <v>7800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</row>
    <row r="145" spans="1:9" x14ac:dyDescent="0.2">
      <c r="A145" s="9" t="s">
        <v>148</v>
      </c>
      <c r="B145" s="9">
        <v>44319</v>
      </c>
      <c r="C145" s="10" t="s">
        <v>14</v>
      </c>
      <c r="D145" s="11" t="s">
        <v>279</v>
      </c>
      <c r="E145" s="18" t="s">
        <v>280</v>
      </c>
      <c r="F145" s="11" t="s">
        <v>17</v>
      </c>
      <c r="G145" s="13">
        <v>4239.8999999999996</v>
      </c>
      <c r="H145" s="13">
        <v>2</v>
      </c>
      <c r="I145" s="13">
        <f t="shared" si="2"/>
        <v>8479.7999999999993</v>
      </c>
    </row>
    <row r="146" spans="1:9" x14ac:dyDescent="0.2">
      <c r="A146" s="9" t="s">
        <v>148</v>
      </c>
      <c r="B146" s="9">
        <v>44319</v>
      </c>
      <c r="C146" s="10" t="s">
        <v>14</v>
      </c>
      <c r="D146" s="11" t="s">
        <v>281</v>
      </c>
      <c r="E146" s="11" t="s">
        <v>282</v>
      </c>
      <c r="F146" s="11" t="s">
        <v>24</v>
      </c>
      <c r="G146" s="13">
        <v>3600</v>
      </c>
      <c r="H146" s="13">
        <v>22</v>
      </c>
      <c r="I146" s="13">
        <f t="shared" si="2"/>
        <v>79200</v>
      </c>
    </row>
    <row r="147" spans="1:9" x14ac:dyDescent="0.2">
      <c r="A147" s="9" t="s">
        <v>148</v>
      </c>
      <c r="B147" s="9">
        <v>44319</v>
      </c>
      <c r="C147" s="10" t="s">
        <v>14</v>
      </c>
      <c r="D147" s="11" t="s">
        <v>283</v>
      </c>
      <c r="E147" s="11" t="s">
        <v>284</v>
      </c>
      <c r="F147" s="11" t="s">
        <v>24</v>
      </c>
      <c r="G147" s="13">
        <v>2500</v>
      </c>
      <c r="H147" s="13">
        <v>5</v>
      </c>
      <c r="I147" s="13">
        <f t="shared" si="2"/>
        <v>12500</v>
      </c>
    </row>
    <row r="148" spans="1:9" x14ac:dyDescent="0.2">
      <c r="A148" s="9" t="s">
        <v>148</v>
      </c>
      <c r="B148" s="9">
        <v>44319</v>
      </c>
      <c r="C148" s="10" t="s">
        <v>14</v>
      </c>
      <c r="D148" s="11" t="s">
        <v>285</v>
      </c>
      <c r="E148" s="11" t="s">
        <v>286</v>
      </c>
      <c r="F148" s="11" t="s">
        <v>17</v>
      </c>
      <c r="G148" s="13">
        <v>417.72</v>
      </c>
      <c r="H148" s="13">
        <v>0</v>
      </c>
      <c r="I148" s="13">
        <f t="shared" si="2"/>
        <v>0</v>
      </c>
    </row>
    <row r="149" spans="1:9" x14ac:dyDescent="0.2">
      <c r="A149" s="9"/>
      <c r="B149" s="9"/>
      <c r="C149" s="10"/>
      <c r="D149" s="11"/>
      <c r="E149" s="11"/>
      <c r="F149" s="19" t="s">
        <v>287</v>
      </c>
      <c r="G149" s="20"/>
      <c r="H149" s="20"/>
      <c r="I149" s="21">
        <f>SUM(I19:I148)</f>
        <v>6388933.4899999993</v>
      </c>
    </row>
    <row r="151" spans="1:9" ht="13.5" customHeight="1" x14ac:dyDescent="0.25">
      <c r="A151" s="64" t="s">
        <v>288</v>
      </c>
      <c r="B151" s="64"/>
      <c r="C151" s="64"/>
      <c r="D151" s="64"/>
      <c r="E151" s="64"/>
      <c r="F151" s="64"/>
      <c r="G151" s="64"/>
      <c r="H151" s="64"/>
      <c r="I151" s="64"/>
    </row>
    <row r="152" spans="1:9" x14ac:dyDescent="0.2">
      <c r="A152" s="63" t="s">
        <v>289</v>
      </c>
      <c r="B152" s="63"/>
      <c r="C152" s="63"/>
      <c r="D152" s="63"/>
      <c r="E152" s="63"/>
      <c r="F152" s="63"/>
      <c r="G152" s="63"/>
      <c r="H152" s="63"/>
      <c r="I152" s="63"/>
    </row>
    <row r="153" spans="1:9" x14ac:dyDescent="0.2">
      <c r="A153" s="63" t="s">
        <v>290</v>
      </c>
      <c r="B153" s="63"/>
      <c r="C153" s="63"/>
      <c r="D153" s="63"/>
      <c r="E153" s="63"/>
      <c r="F153" s="63"/>
      <c r="G153" s="63"/>
      <c r="H153" s="63"/>
      <c r="I153" s="63"/>
    </row>
  </sheetData>
  <mergeCells count="6">
    <mergeCell ref="A153:I153"/>
    <mergeCell ref="C6:E6"/>
    <mergeCell ref="A9:I9"/>
    <mergeCell ref="A11:I11"/>
    <mergeCell ref="A151:I151"/>
    <mergeCell ref="A152:I152"/>
  </mergeCells>
  <pageMargins left="0.7" right="0.7" top="0.26" bottom="0.33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AI154"/>
  <sheetViews>
    <sheetView tabSelected="1" topLeftCell="A4" workbookViewId="0">
      <selection activeCell="J18" sqref="J18"/>
    </sheetView>
  </sheetViews>
  <sheetFormatPr baseColWidth="10" defaultColWidth="11.42578125" defaultRowHeight="14.25" x14ac:dyDescent="0.2"/>
  <cols>
    <col min="1" max="1" width="15.28515625" style="1" customWidth="1"/>
    <col min="2" max="2" width="11.28515625" style="1" bestFit="1" customWidth="1"/>
    <col min="3" max="3" width="15.7109375" style="1" bestFit="1" customWidth="1"/>
    <col min="4" max="4" width="26.7109375" style="1" bestFit="1" customWidth="1"/>
    <col min="5" max="5" width="37.28515625" style="1" bestFit="1" customWidth="1"/>
    <col min="6" max="7" width="12.5703125" style="1" customWidth="1"/>
    <col min="8" max="8" width="12.5703125" style="43" customWidth="1"/>
    <col min="9" max="9" width="17.42578125" style="2" customWidth="1"/>
    <col min="10" max="10" width="17.42578125" style="58" customWidth="1"/>
    <col min="11" max="11" width="18.140625" style="3" customWidth="1"/>
    <col min="12" max="16384" width="11.42578125" style="1"/>
  </cols>
  <sheetData>
    <row r="10" spans="1:35" ht="15" x14ac:dyDescent="0.25">
      <c r="C10" s="4"/>
      <c r="D10" s="4"/>
      <c r="E10" s="4"/>
    </row>
    <row r="11" spans="1:35" ht="15" x14ac:dyDescent="0.25">
      <c r="C11" s="4"/>
      <c r="D11" s="4"/>
      <c r="E11" s="4" t="s">
        <v>0</v>
      </c>
    </row>
    <row r="12" spans="1:35" ht="15" x14ac:dyDescent="0.25">
      <c r="A12" s="22" t="s">
        <v>373</v>
      </c>
      <c r="B12" s="22"/>
      <c r="C12" s="22"/>
      <c r="D12" s="22"/>
      <c r="E12" s="22"/>
      <c r="F12" s="22"/>
      <c r="G12" s="22"/>
      <c r="H12" s="44"/>
      <c r="I12" s="22"/>
      <c r="J12" s="44"/>
      <c r="K12" s="53"/>
    </row>
    <row r="13" spans="1:35" ht="15" customHeight="1" x14ac:dyDescent="0.25">
      <c r="A13" s="4"/>
      <c r="B13" s="4"/>
      <c r="C13" s="4"/>
      <c r="D13" s="4"/>
      <c r="E13" s="4" t="s">
        <v>2</v>
      </c>
      <c r="F13" s="4"/>
      <c r="G13" s="4"/>
      <c r="H13" s="45"/>
      <c r="I13" s="4"/>
      <c r="J13" s="45"/>
      <c r="K13" s="54"/>
    </row>
    <row r="14" spans="1:35" ht="15" x14ac:dyDescent="0.25">
      <c r="A14" s="22" t="s">
        <v>374</v>
      </c>
      <c r="B14" s="22"/>
      <c r="C14" s="22"/>
      <c r="D14" s="22"/>
      <c r="E14" s="22"/>
      <c r="F14" s="22"/>
      <c r="G14" s="22"/>
      <c r="H14" s="44"/>
      <c r="I14" s="22"/>
      <c r="J14" s="44"/>
      <c r="K14" s="53"/>
    </row>
    <row r="15" spans="1:35" ht="24.75" customHeight="1" thickBot="1" x14ac:dyDescent="0.3">
      <c r="A15" s="5" t="s">
        <v>291</v>
      </c>
      <c r="C15" s="4"/>
      <c r="D15" s="4"/>
      <c r="E15" s="4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24" x14ac:dyDescent="0.2">
      <c r="A16" s="6" t="s">
        <v>5</v>
      </c>
      <c r="B16" s="6" t="s">
        <v>6</v>
      </c>
      <c r="C16" s="6" t="s">
        <v>7</v>
      </c>
      <c r="D16" s="6" t="s">
        <v>8</v>
      </c>
      <c r="E16" s="6" t="s">
        <v>9</v>
      </c>
      <c r="F16" s="6" t="s">
        <v>10</v>
      </c>
      <c r="G16" s="6" t="s">
        <v>292</v>
      </c>
      <c r="H16" s="46" t="s">
        <v>368</v>
      </c>
      <c r="I16" s="7" t="s">
        <v>11</v>
      </c>
      <c r="J16" s="59" t="s">
        <v>13</v>
      </c>
      <c r="K16" s="7" t="s">
        <v>12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x14ac:dyDescent="0.2">
      <c r="A17" s="35">
        <v>44658</v>
      </c>
      <c r="B17" s="35">
        <v>44689</v>
      </c>
      <c r="C17" s="36" t="s">
        <v>14</v>
      </c>
      <c r="D17" s="18" t="s">
        <v>15</v>
      </c>
      <c r="E17" s="18" t="s">
        <v>16</v>
      </c>
      <c r="F17" s="23" t="s">
        <v>24</v>
      </c>
      <c r="G17" s="23">
        <v>0</v>
      </c>
      <c r="H17" s="47">
        <v>0</v>
      </c>
      <c r="I17" s="34">
        <v>1000</v>
      </c>
      <c r="J17" s="60">
        <v>0</v>
      </c>
      <c r="K17" s="55">
        <f t="shared" ref="K17:K48" si="0">+I17*J17</f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x14ac:dyDescent="0.2">
      <c r="A18" s="35">
        <v>44658</v>
      </c>
      <c r="B18" s="35">
        <v>44689</v>
      </c>
      <c r="C18" s="36" t="s">
        <v>14</v>
      </c>
      <c r="D18" s="18" t="s">
        <v>293</v>
      </c>
      <c r="E18" s="18" t="s">
        <v>19</v>
      </c>
      <c r="F18" s="18" t="s">
        <v>388</v>
      </c>
      <c r="G18" s="23">
        <v>0</v>
      </c>
      <c r="H18" s="47">
        <v>0</v>
      </c>
      <c r="I18" s="34">
        <v>53.1</v>
      </c>
      <c r="J18" s="60">
        <v>16</v>
      </c>
      <c r="K18" s="55">
        <f t="shared" si="0"/>
        <v>849.6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x14ac:dyDescent="0.2">
      <c r="A19" s="35">
        <v>44658</v>
      </c>
      <c r="B19" s="35">
        <v>44689</v>
      </c>
      <c r="C19" s="36" t="s">
        <v>14</v>
      </c>
      <c r="D19" s="18" t="s">
        <v>294</v>
      </c>
      <c r="E19" s="18" t="s">
        <v>23</v>
      </c>
      <c r="F19" s="18" t="s">
        <v>24</v>
      </c>
      <c r="G19" s="23">
        <v>200</v>
      </c>
      <c r="H19" s="48" t="s">
        <v>398</v>
      </c>
      <c r="I19" s="34">
        <v>150</v>
      </c>
      <c r="J19" s="60">
        <v>3</v>
      </c>
      <c r="K19" s="55">
        <f t="shared" si="0"/>
        <v>450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x14ac:dyDescent="0.2">
      <c r="A20" s="35">
        <v>44658</v>
      </c>
      <c r="B20" s="35">
        <v>44689</v>
      </c>
      <c r="C20" s="36" t="s">
        <v>14</v>
      </c>
      <c r="D20" s="18" t="s">
        <v>28</v>
      </c>
      <c r="E20" s="18" t="s">
        <v>32</v>
      </c>
      <c r="F20" s="18" t="s">
        <v>388</v>
      </c>
      <c r="G20" s="23">
        <v>600</v>
      </c>
      <c r="H20" s="48">
        <v>456</v>
      </c>
      <c r="I20" s="34">
        <v>145</v>
      </c>
      <c r="J20" s="60">
        <v>144</v>
      </c>
      <c r="K20" s="55">
        <f t="shared" si="0"/>
        <v>20880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x14ac:dyDescent="0.2">
      <c r="A21" s="35">
        <v>44658</v>
      </c>
      <c r="B21" s="35">
        <v>44689</v>
      </c>
      <c r="C21" s="36" t="s">
        <v>14</v>
      </c>
      <c r="D21" s="18" t="s">
        <v>31</v>
      </c>
      <c r="E21" s="18" t="s">
        <v>36</v>
      </c>
      <c r="F21" s="18" t="s">
        <v>388</v>
      </c>
      <c r="G21" s="23">
        <v>0</v>
      </c>
      <c r="H21" s="48">
        <v>0</v>
      </c>
      <c r="I21" s="34">
        <v>100</v>
      </c>
      <c r="J21" s="60">
        <v>10</v>
      </c>
      <c r="K21" s="55">
        <f t="shared" si="0"/>
        <v>1000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x14ac:dyDescent="0.2">
      <c r="A22" s="35">
        <v>44658</v>
      </c>
      <c r="B22" s="35">
        <v>44689</v>
      </c>
      <c r="C22" s="36" t="s">
        <v>14</v>
      </c>
      <c r="D22" s="18" t="s">
        <v>35</v>
      </c>
      <c r="E22" s="18" t="s">
        <v>38</v>
      </c>
      <c r="F22" s="18" t="s">
        <v>389</v>
      </c>
      <c r="G22" s="23">
        <v>0</v>
      </c>
      <c r="H22" s="48">
        <v>0</v>
      </c>
      <c r="I22" s="34">
        <v>150</v>
      </c>
      <c r="J22" s="60">
        <v>15</v>
      </c>
      <c r="K22" s="55">
        <f t="shared" si="0"/>
        <v>2250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x14ac:dyDescent="0.2">
      <c r="A23" s="35">
        <v>44658</v>
      </c>
      <c r="B23" s="35">
        <v>44689</v>
      </c>
      <c r="C23" s="36" t="s">
        <v>14</v>
      </c>
      <c r="D23" s="18" t="s">
        <v>39</v>
      </c>
      <c r="E23" s="18" t="s">
        <v>40</v>
      </c>
      <c r="F23" s="18" t="s">
        <v>390</v>
      </c>
      <c r="G23" s="23">
        <v>1</v>
      </c>
      <c r="H23" s="48">
        <v>1</v>
      </c>
      <c r="I23" s="34">
        <v>3380.2</v>
      </c>
      <c r="J23" s="60">
        <v>0</v>
      </c>
      <c r="K23" s="55">
        <f t="shared" si="0"/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x14ac:dyDescent="0.2">
      <c r="A24" s="35">
        <v>44658</v>
      </c>
      <c r="B24" s="35">
        <v>44689</v>
      </c>
      <c r="C24" s="36" t="s">
        <v>14</v>
      </c>
      <c r="D24" s="18" t="s">
        <v>41</v>
      </c>
      <c r="E24" s="18" t="s">
        <v>44</v>
      </c>
      <c r="F24" s="18" t="s">
        <v>388</v>
      </c>
      <c r="G24" s="23">
        <v>0</v>
      </c>
      <c r="H24" s="48">
        <v>0</v>
      </c>
      <c r="I24" s="34">
        <v>50</v>
      </c>
      <c r="J24" s="60">
        <v>80</v>
      </c>
      <c r="K24" s="55">
        <f t="shared" si="0"/>
        <v>4000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x14ac:dyDescent="0.2">
      <c r="A25" s="35">
        <v>44658</v>
      </c>
      <c r="B25" s="35">
        <v>44689</v>
      </c>
      <c r="C25" s="36" t="s">
        <v>14</v>
      </c>
      <c r="D25" s="18" t="s">
        <v>43</v>
      </c>
      <c r="E25" s="18" t="s">
        <v>47</v>
      </c>
      <c r="F25" s="18" t="s">
        <v>48</v>
      </c>
      <c r="G25" s="23">
        <v>100</v>
      </c>
      <c r="H25" s="48">
        <v>15</v>
      </c>
      <c r="I25" s="34">
        <v>118</v>
      </c>
      <c r="J25" s="60">
        <v>85</v>
      </c>
      <c r="K25" s="55">
        <f t="shared" si="0"/>
        <v>10030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x14ac:dyDescent="0.2">
      <c r="A26" s="35">
        <v>44658</v>
      </c>
      <c r="B26" s="35">
        <v>44689</v>
      </c>
      <c r="C26" s="36" t="s">
        <v>14</v>
      </c>
      <c r="D26" s="18" t="s">
        <v>46</v>
      </c>
      <c r="E26" s="18" t="s">
        <v>50</v>
      </c>
      <c r="F26" s="18" t="s">
        <v>48</v>
      </c>
      <c r="G26" s="23">
        <v>50</v>
      </c>
      <c r="H26" s="48">
        <v>10</v>
      </c>
      <c r="I26" s="34">
        <v>159.30000000000001</v>
      </c>
      <c r="J26" s="60">
        <v>40</v>
      </c>
      <c r="K26" s="55">
        <f t="shared" si="0"/>
        <v>6372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x14ac:dyDescent="0.2">
      <c r="A27" s="35">
        <v>44658</v>
      </c>
      <c r="B27" s="35">
        <v>44689</v>
      </c>
      <c r="C27" s="36" t="s">
        <v>14</v>
      </c>
      <c r="D27" s="18" t="s">
        <v>49</v>
      </c>
      <c r="E27" s="18" t="s">
        <v>52</v>
      </c>
      <c r="F27" s="18" t="s">
        <v>53</v>
      </c>
      <c r="G27" s="23">
        <v>0</v>
      </c>
      <c r="H27" s="48">
        <v>0</v>
      </c>
      <c r="I27" s="34">
        <v>245.83</v>
      </c>
      <c r="J27" s="60">
        <v>2</v>
      </c>
      <c r="K27" s="55">
        <f t="shared" si="0"/>
        <v>491.66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x14ac:dyDescent="0.2">
      <c r="A28" s="35">
        <v>44658</v>
      </c>
      <c r="B28" s="35">
        <v>44689</v>
      </c>
      <c r="C28" s="36" t="s">
        <v>14</v>
      </c>
      <c r="D28" s="18" t="s">
        <v>51</v>
      </c>
      <c r="E28" s="18" t="s">
        <v>55</v>
      </c>
      <c r="F28" s="18" t="s">
        <v>53</v>
      </c>
      <c r="G28" s="23">
        <v>0</v>
      </c>
      <c r="H28" s="48">
        <v>0</v>
      </c>
      <c r="I28" s="34">
        <v>250.83</v>
      </c>
      <c r="J28" s="60">
        <v>0</v>
      </c>
      <c r="K28" s="55">
        <f t="shared" si="0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x14ac:dyDescent="0.2">
      <c r="A29" s="35">
        <v>44658</v>
      </c>
      <c r="B29" s="35">
        <v>44689</v>
      </c>
      <c r="C29" s="36" t="s">
        <v>14</v>
      </c>
      <c r="D29" s="18" t="s">
        <v>54</v>
      </c>
      <c r="E29" s="18" t="s">
        <v>57</v>
      </c>
      <c r="F29" s="18" t="s">
        <v>53</v>
      </c>
      <c r="G29" s="23">
        <v>0</v>
      </c>
      <c r="H29" s="48">
        <v>0</v>
      </c>
      <c r="I29" s="34">
        <v>300</v>
      </c>
      <c r="J29" s="60">
        <v>1</v>
      </c>
      <c r="K29" s="55">
        <f t="shared" si="0"/>
        <v>300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x14ac:dyDescent="0.2">
      <c r="A30" s="35">
        <v>44658</v>
      </c>
      <c r="B30" s="35">
        <v>44689</v>
      </c>
      <c r="C30" s="36" t="s">
        <v>14</v>
      </c>
      <c r="D30" s="18" t="s">
        <v>56</v>
      </c>
      <c r="E30" s="18" t="s">
        <v>59</v>
      </c>
      <c r="F30" s="18" t="s">
        <v>53</v>
      </c>
      <c r="G30" s="23">
        <v>0</v>
      </c>
      <c r="H30" s="48">
        <v>0</v>
      </c>
      <c r="I30" s="34">
        <v>250</v>
      </c>
      <c r="J30" s="60">
        <v>263</v>
      </c>
      <c r="K30" s="55">
        <f t="shared" si="0"/>
        <v>65750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5" x14ac:dyDescent="0.2">
      <c r="A31" s="35">
        <v>44658</v>
      </c>
      <c r="B31" s="35">
        <v>44689</v>
      </c>
      <c r="C31" s="36" t="s">
        <v>14</v>
      </c>
      <c r="D31" s="18" t="s">
        <v>58</v>
      </c>
      <c r="E31" s="18" t="s">
        <v>61</v>
      </c>
      <c r="F31" s="18" t="s">
        <v>53</v>
      </c>
      <c r="G31" s="23">
        <v>0</v>
      </c>
      <c r="H31" s="48">
        <v>0</v>
      </c>
      <c r="I31" s="34">
        <v>200.06</v>
      </c>
      <c r="J31" s="60">
        <v>315</v>
      </c>
      <c r="K31" s="55">
        <f t="shared" si="0"/>
        <v>63018.9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35" x14ac:dyDescent="0.2">
      <c r="A32" s="35">
        <v>44658</v>
      </c>
      <c r="B32" s="35">
        <v>44689</v>
      </c>
      <c r="C32" s="36" t="s">
        <v>14</v>
      </c>
      <c r="D32" s="18" t="s">
        <v>60</v>
      </c>
      <c r="E32" s="18" t="s">
        <v>63</v>
      </c>
      <c r="F32" s="18" t="s">
        <v>391</v>
      </c>
      <c r="G32" s="23">
        <v>0</v>
      </c>
      <c r="H32" s="48">
        <v>104</v>
      </c>
      <c r="I32" s="34">
        <v>400</v>
      </c>
      <c r="J32" s="60">
        <v>46</v>
      </c>
      <c r="K32" s="55">
        <f t="shared" si="0"/>
        <v>18400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1:35" x14ac:dyDescent="0.2">
      <c r="A33" s="35">
        <v>44658</v>
      </c>
      <c r="B33" s="35">
        <v>44689</v>
      </c>
      <c r="C33" s="36" t="s">
        <v>14</v>
      </c>
      <c r="D33" s="18" t="s">
        <v>62</v>
      </c>
      <c r="E33" s="18" t="s">
        <v>66</v>
      </c>
      <c r="F33" s="18" t="s">
        <v>388</v>
      </c>
      <c r="G33" s="23">
        <v>0</v>
      </c>
      <c r="H33" s="48">
        <v>36</v>
      </c>
      <c r="I33" s="34">
        <v>10</v>
      </c>
      <c r="J33" s="60">
        <v>82</v>
      </c>
      <c r="K33" s="55">
        <f t="shared" si="0"/>
        <v>820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1:35" x14ac:dyDescent="0.2">
      <c r="A34" s="35">
        <v>44658</v>
      </c>
      <c r="B34" s="35">
        <v>44689</v>
      </c>
      <c r="C34" s="36" t="s">
        <v>14</v>
      </c>
      <c r="D34" s="18" t="s">
        <v>58</v>
      </c>
      <c r="E34" s="18" t="s">
        <v>68</v>
      </c>
      <c r="F34" s="18" t="s">
        <v>388</v>
      </c>
      <c r="G34" s="23">
        <v>0</v>
      </c>
      <c r="H34" s="48">
        <v>0</v>
      </c>
      <c r="I34" s="34">
        <v>850</v>
      </c>
      <c r="J34" s="60">
        <v>1</v>
      </c>
      <c r="K34" s="55">
        <f t="shared" si="0"/>
        <v>850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1:35" x14ac:dyDescent="0.2">
      <c r="A35" s="35">
        <v>44658</v>
      </c>
      <c r="B35" s="35">
        <v>44689</v>
      </c>
      <c r="C35" s="36" t="s">
        <v>14</v>
      </c>
      <c r="D35" s="18" t="s">
        <v>58</v>
      </c>
      <c r="E35" s="18" t="s">
        <v>70</v>
      </c>
      <c r="F35" s="18" t="s">
        <v>388</v>
      </c>
      <c r="G35" s="23">
        <v>0</v>
      </c>
      <c r="H35" s="48">
        <v>6</v>
      </c>
      <c r="I35" s="34">
        <v>297.36</v>
      </c>
      <c r="J35" s="60">
        <v>14</v>
      </c>
      <c r="K35" s="55">
        <f t="shared" si="0"/>
        <v>4163.04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1:35" x14ac:dyDescent="0.2">
      <c r="A36" s="35">
        <v>44658</v>
      </c>
      <c r="B36" s="35">
        <v>44689</v>
      </c>
      <c r="C36" s="36" t="s">
        <v>14</v>
      </c>
      <c r="D36" s="18" t="s">
        <v>69</v>
      </c>
      <c r="E36" s="18" t="s">
        <v>72</v>
      </c>
      <c r="F36" s="18" t="s">
        <v>388</v>
      </c>
      <c r="G36" s="23">
        <v>0</v>
      </c>
      <c r="H36" s="48">
        <v>0</v>
      </c>
      <c r="I36" s="34">
        <v>20</v>
      </c>
      <c r="J36" s="60">
        <v>24</v>
      </c>
      <c r="K36" s="55">
        <f t="shared" si="0"/>
        <v>480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1:35" x14ac:dyDescent="0.2">
      <c r="A37" s="35">
        <v>44658</v>
      </c>
      <c r="B37" s="35">
        <v>44689</v>
      </c>
      <c r="C37" s="36" t="s">
        <v>14</v>
      </c>
      <c r="D37" s="18" t="s">
        <v>71</v>
      </c>
      <c r="E37" s="18" t="s">
        <v>74</v>
      </c>
      <c r="F37" s="18" t="s">
        <v>391</v>
      </c>
      <c r="G37" s="23">
        <v>0</v>
      </c>
      <c r="H37" s="48">
        <v>13</v>
      </c>
      <c r="I37" s="34">
        <v>580</v>
      </c>
      <c r="J37" s="60">
        <v>137</v>
      </c>
      <c r="K37" s="55">
        <f t="shared" si="0"/>
        <v>79460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x14ac:dyDescent="0.2">
      <c r="A38" s="35">
        <v>44658</v>
      </c>
      <c r="B38" s="35">
        <v>44689</v>
      </c>
      <c r="C38" s="36" t="s">
        <v>14</v>
      </c>
      <c r="D38" s="18" t="s">
        <v>73</v>
      </c>
      <c r="E38" s="18" t="s">
        <v>295</v>
      </c>
      <c r="F38" s="18" t="s">
        <v>391</v>
      </c>
      <c r="G38" s="23">
        <v>0</v>
      </c>
      <c r="H38" s="48">
        <v>5</v>
      </c>
      <c r="I38" s="34">
        <v>200</v>
      </c>
      <c r="J38" s="60">
        <v>7</v>
      </c>
      <c r="K38" s="55">
        <f t="shared" si="0"/>
        <v>1400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1:35" x14ac:dyDescent="0.2">
      <c r="A39" s="35">
        <v>44658</v>
      </c>
      <c r="B39" s="35">
        <v>44689</v>
      </c>
      <c r="C39" s="36" t="s">
        <v>14</v>
      </c>
      <c r="D39" s="18" t="s">
        <v>75</v>
      </c>
      <c r="E39" s="18" t="s">
        <v>78</v>
      </c>
      <c r="F39" s="18" t="s">
        <v>391</v>
      </c>
      <c r="G39" s="23">
        <v>150</v>
      </c>
      <c r="H39" s="48">
        <v>35</v>
      </c>
      <c r="I39" s="34">
        <v>215</v>
      </c>
      <c r="J39" s="60">
        <v>115</v>
      </c>
      <c r="K39" s="55">
        <f t="shared" si="0"/>
        <v>24725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x14ac:dyDescent="0.2">
      <c r="A40" s="35">
        <v>44658</v>
      </c>
      <c r="B40" s="35">
        <v>44689</v>
      </c>
      <c r="C40" s="36" t="s">
        <v>14</v>
      </c>
      <c r="D40" s="18" t="s">
        <v>77</v>
      </c>
      <c r="E40" s="18" t="s">
        <v>296</v>
      </c>
      <c r="F40" s="18" t="s">
        <v>392</v>
      </c>
      <c r="G40" s="23">
        <v>0</v>
      </c>
      <c r="H40" s="48">
        <v>5</v>
      </c>
      <c r="I40" s="34">
        <v>1800</v>
      </c>
      <c r="J40" s="60">
        <v>15</v>
      </c>
      <c r="K40" s="55">
        <f t="shared" si="0"/>
        <v>27000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x14ac:dyDescent="0.2">
      <c r="A41" s="35">
        <v>44658</v>
      </c>
      <c r="B41" s="35">
        <v>44689</v>
      </c>
      <c r="C41" s="36" t="s">
        <v>14</v>
      </c>
      <c r="D41" s="18" t="s">
        <v>79</v>
      </c>
      <c r="E41" s="18" t="s">
        <v>83</v>
      </c>
      <c r="F41" s="18" t="s">
        <v>388</v>
      </c>
      <c r="G41" s="23">
        <v>0</v>
      </c>
      <c r="H41" s="48">
        <v>0</v>
      </c>
      <c r="I41" s="34">
        <v>41.3</v>
      </c>
      <c r="J41" s="60">
        <v>0</v>
      </c>
      <c r="K41" s="55">
        <f t="shared" si="0"/>
        <v>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x14ac:dyDescent="0.2">
      <c r="A42" s="35">
        <v>44658</v>
      </c>
      <c r="B42" s="35">
        <v>44689</v>
      </c>
      <c r="C42" s="36" t="s">
        <v>14</v>
      </c>
      <c r="D42" s="18" t="s">
        <v>82</v>
      </c>
      <c r="E42" s="18" t="s">
        <v>85</v>
      </c>
      <c r="F42" s="18" t="s">
        <v>388</v>
      </c>
      <c r="G42" s="23">
        <v>0</v>
      </c>
      <c r="H42" s="48">
        <v>60</v>
      </c>
      <c r="I42" s="34">
        <v>150</v>
      </c>
      <c r="J42" s="60">
        <v>90</v>
      </c>
      <c r="K42" s="55">
        <f t="shared" si="0"/>
        <v>13500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x14ac:dyDescent="0.2">
      <c r="A43" s="35">
        <v>44658</v>
      </c>
      <c r="B43" s="35">
        <v>44689</v>
      </c>
      <c r="C43" s="36" t="s">
        <v>14</v>
      </c>
      <c r="D43" s="18" t="s">
        <v>84</v>
      </c>
      <c r="E43" s="18" t="s">
        <v>87</v>
      </c>
      <c r="F43" s="18" t="s">
        <v>388</v>
      </c>
      <c r="G43" s="23">
        <v>0</v>
      </c>
      <c r="H43" s="48">
        <v>200</v>
      </c>
      <c r="I43" s="34">
        <v>100</v>
      </c>
      <c r="J43" s="60">
        <v>200</v>
      </c>
      <c r="K43" s="55">
        <f t="shared" si="0"/>
        <v>20000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x14ac:dyDescent="0.2">
      <c r="A44" s="35">
        <v>44658</v>
      </c>
      <c r="B44" s="35">
        <v>44689</v>
      </c>
      <c r="C44" s="36" t="s">
        <v>14</v>
      </c>
      <c r="D44" s="18" t="s">
        <v>86</v>
      </c>
      <c r="E44" s="18" t="s">
        <v>91</v>
      </c>
      <c r="F44" s="18" t="s">
        <v>388</v>
      </c>
      <c r="G44" s="23">
        <v>300</v>
      </c>
      <c r="H44" s="48">
        <v>15</v>
      </c>
      <c r="I44" s="34">
        <v>190</v>
      </c>
      <c r="J44" s="60">
        <v>53</v>
      </c>
      <c r="K44" s="55">
        <f t="shared" si="0"/>
        <v>10070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35" x14ac:dyDescent="0.2">
      <c r="A45" s="35">
        <v>44658</v>
      </c>
      <c r="B45" s="35">
        <v>44689</v>
      </c>
      <c r="C45" s="36" t="s">
        <v>14</v>
      </c>
      <c r="D45" s="18" t="s">
        <v>297</v>
      </c>
      <c r="E45" s="18" t="s">
        <v>93</v>
      </c>
      <c r="F45" s="18" t="s">
        <v>388</v>
      </c>
      <c r="G45" s="23">
        <v>0</v>
      </c>
      <c r="H45" s="48">
        <v>0</v>
      </c>
      <c r="I45" s="34">
        <v>489.7</v>
      </c>
      <c r="J45" s="60">
        <v>2</v>
      </c>
      <c r="K45" s="55">
        <f t="shared" si="0"/>
        <v>979.4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x14ac:dyDescent="0.2">
      <c r="A46" s="35">
        <v>44658</v>
      </c>
      <c r="B46" s="35">
        <v>44689</v>
      </c>
      <c r="C46" s="36" t="s">
        <v>14</v>
      </c>
      <c r="D46" s="18" t="s">
        <v>92</v>
      </c>
      <c r="E46" s="18" t="s">
        <v>97</v>
      </c>
      <c r="F46" s="18" t="s">
        <v>388</v>
      </c>
      <c r="G46" s="23">
        <v>0</v>
      </c>
      <c r="H46" s="48">
        <v>0</v>
      </c>
      <c r="I46" s="34">
        <v>800</v>
      </c>
      <c r="J46" s="60">
        <v>0</v>
      </c>
      <c r="K46" s="55">
        <f t="shared" si="0"/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1:35" x14ac:dyDescent="0.2">
      <c r="A47" s="35">
        <v>44658</v>
      </c>
      <c r="B47" s="35">
        <v>44689</v>
      </c>
      <c r="C47" s="36" t="s">
        <v>14</v>
      </c>
      <c r="D47" s="18" t="s">
        <v>94</v>
      </c>
      <c r="E47" s="18" t="s">
        <v>99</v>
      </c>
      <c r="F47" s="18" t="s">
        <v>388</v>
      </c>
      <c r="G47" s="23">
        <v>0</v>
      </c>
      <c r="H47" s="48">
        <v>0</v>
      </c>
      <c r="I47" s="34">
        <v>466.1</v>
      </c>
      <c r="J47" s="60">
        <v>11</v>
      </c>
      <c r="K47" s="55">
        <f t="shared" si="0"/>
        <v>5127.1000000000004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x14ac:dyDescent="0.2">
      <c r="A48" s="35">
        <v>44658</v>
      </c>
      <c r="B48" s="35">
        <v>44689</v>
      </c>
      <c r="C48" s="36" t="s">
        <v>14</v>
      </c>
      <c r="D48" s="18" t="s">
        <v>98</v>
      </c>
      <c r="E48" s="18" t="s">
        <v>101</v>
      </c>
      <c r="F48" s="18" t="s">
        <v>388</v>
      </c>
      <c r="G48" s="23">
        <v>12</v>
      </c>
      <c r="H48" s="48">
        <v>3</v>
      </c>
      <c r="I48" s="34">
        <v>80</v>
      </c>
      <c r="J48" s="60">
        <v>22</v>
      </c>
      <c r="K48" s="55">
        <f t="shared" si="0"/>
        <v>1760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x14ac:dyDescent="0.2">
      <c r="A49" s="35">
        <v>44658</v>
      </c>
      <c r="B49" s="35">
        <v>44689</v>
      </c>
      <c r="C49" s="36" t="s">
        <v>14</v>
      </c>
      <c r="D49" s="18" t="s">
        <v>100</v>
      </c>
      <c r="E49" s="18" t="s">
        <v>103</v>
      </c>
      <c r="F49" s="18" t="s">
        <v>388</v>
      </c>
      <c r="G49" s="23">
        <v>0</v>
      </c>
      <c r="H49" s="48">
        <v>0</v>
      </c>
      <c r="I49" s="34">
        <v>75</v>
      </c>
      <c r="J49" s="60">
        <v>15</v>
      </c>
      <c r="K49" s="55">
        <f t="shared" ref="K49:K80" si="1">+I49*J49</f>
        <v>1125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x14ac:dyDescent="0.2">
      <c r="A50" s="35">
        <v>44658</v>
      </c>
      <c r="B50" s="35">
        <v>44689</v>
      </c>
      <c r="C50" s="36" t="s">
        <v>14</v>
      </c>
      <c r="D50" s="18" t="s">
        <v>102</v>
      </c>
      <c r="E50" s="18" t="s">
        <v>105</v>
      </c>
      <c r="F50" s="18" t="s">
        <v>388</v>
      </c>
      <c r="G50" s="23">
        <v>0</v>
      </c>
      <c r="H50" s="48">
        <v>2</v>
      </c>
      <c r="I50" s="34">
        <v>92.2</v>
      </c>
      <c r="J50" s="60">
        <v>10</v>
      </c>
      <c r="K50" s="55">
        <f t="shared" si="1"/>
        <v>922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x14ac:dyDescent="0.2">
      <c r="A51" s="35">
        <v>44658</v>
      </c>
      <c r="B51" s="35">
        <v>44689</v>
      </c>
      <c r="C51" s="36" t="s">
        <v>14</v>
      </c>
      <c r="D51" s="18" t="s">
        <v>104</v>
      </c>
      <c r="E51" s="18" t="s">
        <v>107</v>
      </c>
      <c r="F51" s="18" t="s">
        <v>393</v>
      </c>
      <c r="G51" s="23">
        <v>10</v>
      </c>
      <c r="H51" s="48">
        <v>10</v>
      </c>
      <c r="I51" s="34">
        <v>92.2</v>
      </c>
      <c r="J51" s="60">
        <v>11</v>
      </c>
      <c r="K51" s="55">
        <f t="shared" si="1"/>
        <v>1014.2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x14ac:dyDescent="0.2">
      <c r="A52" s="35">
        <v>44658</v>
      </c>
      <c r="B52" s="35">
        <v>44689</v>
      </c>
      <c r="C52" s="36" t="s">
        <v>14</v>
      </c>
      <c r="D52" s="18" t="s">
        <v>118</v>
      </c>
      <c r="E52" s="18" t="s">
        <v>109</v>
      </c>
      <c r="F52" s="18" t="s">
        <v>24</v>
      </c>
      <c r="G52" s="23">
        <v>0</v>
      </c>
      <c r="H52" s="48">
        <v>10</v>
      </c>
      <c r="I52" s="34">
        <v>360</v>
      </c>
      <c r="J52" s="60">
        <v>51</v>
      </c>
      <c r="K52" s="55">
        <f t="shared" si="1"/>
        <v>18360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35" x14ac:dyDescent="0.2">
      <c r="A53" s="35">
        <v>44658</v>
      </c>
      <c r="B53" s="35">
        <v>44689</v>
      </c>
      <c r="C53" s="36" t="s">
        <v>14</v>
      </c>
      <c r="D53" s="18" t="s">
        <v>299</v>
      </c>
      <c r="E53" s="18" t="s">
        <v>111</v>
      </c>
      <c r="F53" s="18" t="s">
        <v>24</v>
      </c>
      <c r="G53" s="23">
        <v>0</v>
      </c>
      <c r="H53" s="48">
        <v>0</v>
      </c>
      <c r="I53" s="34">
        <v>400</v>
      </c>
      <c r="J53" s="60">
        <v>45</v>
      </c>
      <c r="K53" s="55">
        <f t="shared" si="1"/>
        <v>18000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35" x14ac:dyDescent="0.2">
      <c r="A54" s="35">
        <v>44658</v>
      </c>
      <c r="B54" s="35">
        <v>44689</v>
      </c>
      <c r="C54" s="36" t="s">
        <v>14</v>
      </c>
      <c r="D54" s="18" t="s">
        <v>112</v>
      </c>
      <c r="E54" s="18" t="s">
        <v>115</v>
      </c>
      <c r="F54" s="18" t="s">
        <v>24</v>
      </c>
      <c r="G54" s="23">
        <v>0</v>
      </c>
      <c r="H54" s="48">
        <v>0</v>
      </c>
      <c r="I54" s="34">
        <v>350.35</v>
      </c>
      <c r="J54" s="60">
        <v>48</v>
      </c>
      <c r="K54" s="55">
        <f t="shared" si="1"/>
        <v>16816.800000000003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35" x14ac:dyDescent="0.2">
      <c r="A55" s="35">
        <v>44658</v>
      </c>
      <c r="B55" s="35">
        <v>44689</v>
      </c>
      <c r="C55" s="36" t="s">
        <v>14</v>
      </c>
      <c r="D55" s="18" t="s">
        <v>114</v>
      </c>
      <c r="E55" s="18" t="s">
        <v>300</v>
      </c>
      <c r="F55" s="18" t="s">
        <v>24</v>
      </c>
      <c r="G55" s="23">
        <v>0</v>
      </c>
      <c r="H55" s="48">
        <v>0</v>
      </c>
      <c r="I55" s="34">
        <v>400</v>
      </c>
      <c r="J55" s="60">
        <v>48</v>
      </c>
      <c r="K55" s="55">
        <f t="shared" si="1"/>
        <v>19200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35" x14ac:dyDescent="0.2">
      <c r="A56" s="35">
        <v>44658</v>
      </c>
      <c r="B56" s="35">
        <v>44689</v>
      </c>
      <c r="C56" s="36" t="s">
        <v>14</v>
      </c>
      <c r="D56" s="18" t="s">
        <v>116</v>
      </c>
      <c r="E56" s="18" t="s">
        <v>119</v>
      </c>
      <c r="F56" s="18" t="s">
        <v>388</v>
      </c>
      <c r="G56" s="23">
        <v>0</v>
      </c>
      <c r="H56" s="48">
        <v>300</v>
      </c>
      <c r="I56" s="34">
        <v>4.72</v>
      </c>
      <c r="J56" s="60">
        <v>1081</v>
      </c>
      <c r="K56" s="55">
        <f t="shared" si="1"/>
        <v>5102.32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1:35" x14ac:dyDescent="0.2">
      <c r="A57" s="35">
        <v>44658</v>
      </c>
      <c r="B57" s="35">
        <v>44689</v>
      </c>
      <c r="C57" s="36" t="s">
        <v>14</v>
      </c>
      <c r="D57" s="18" t="s">
        <v>118</v>
      </c>
      <c r="E57" s="18" t="s">
        <v>121</v>
      </c>
      <c r="F57" s="18" t="s">
        <v>388</v>
      </c>
      <c r="G57" s="23">
        <v>0</v>
      </c>
      <c r="H57" s="48">
        <v>200</v>
      </c>
      <c r="I57" s="34">
        <v>4.72</v>
      </c>
      <c r="J57" s="60">
        <v>350</v>
      </c>
      <c r="K57" s="55">
        <f t="shared" si="1"/>
        <v>1652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1:35" x14ac:dyDescent="0.2">
      <c r="A58" s="35">
        <v>44658</v>
      </c>
      <c r="B58" s="35">
        <v>44689</v>
      </c>
      <c r="C58" s="36" t="s">
        <v>14</v>
      </c>
      <c r="D58" s="18" t="s">
        <v>120</v>
      </c>
      <c r="E58" s="18" t="s">
        <v>375</v>
      </c>
      <c r="F58" s="18" t="s">
        <v>388</v>
      </c>
      <c r="G58" s="23">
        <v>150</v>
      </c>
      <c r="H58" s="48">
        <v>0</v>
      </c>
      <c r="I58" s="34">
        <v>11080.2</v>
      </c>
      <c r="J58" s="60">
        <v>3</v>
      </c>
      <c r="K58" s="55">
        <f t="shared" si="1"/>
        <v>33240.600000000006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1:35" x14ac:dyDescent="0.2">
      <c r="A59" s="35">
        <v>44658</v>
      </c>
      <c r="B59" s="35">
        <v>44689</v>
      </c>
      <c r="C59" s="36" t="s">
        <v>14</v>
      </c>
      <c r="D59" s="18" t="s">
        <v>122</v>
      </c>
      <c r="E59" s="18" t="s">
        <v>125</v>
      </c>
      <c r="F59" s="18" t="s">
        <v>388</v>
      </c>
      <c r="G59" s="23">
        <v>300</v>
      </c>
      <c r="H59" s="48">
        <v>10</v>
      </c>
      <c r="I59" s="34">
        <v>9938.01</v>
      </c>
      <c r="J59" s="60">
        <v>18</v>
      </c>
      <c r="K59" s="55">
        <f t="shared" si="1"/>
        <v>178884.18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35" x14ac:dyDescent="0.2">
      <c r="A60" s="35">
        <v>44658</v>
      </c>
      <c r="B60" s="35">
        <v>44689</v>
      </c>
      <c r="C60" s="36" t="s">
        <v>14</v>
      </c>
      <c r="D60" s="18" t="s">
        <v>124</v>
      </c>
      <c r="E60" s="18" t="s">
        <v>127</v>
      </c>
      <c r="F60" s="18" t="s">
        <v>388</v>
      </c>
      <c r="G60" s="23">
        <v>300</v>
      </c>
      <c r="H60" s="48">
        <v>20</v>
      </c>
      <c r="I60" s="34">
        <v>9938.01</v>
      </c>
      <c r="J60" s="60">
        <v>17</v>
      </c>
      <c r="K60" s="55">
        <f t="shared" si="1"/>
        <v>168946.17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1:35" x14ac:dyDescent="0.2">
      <c r="A61" s="35">
        <v>44658</v>
      </c>
      <c r="B61" s="35">
        <v>44689</v>
      </c>
      <c r="C61" s="36" t="s">
        <v>14</v>
      </c>
      <c r="D61" s="18" t="s">
        <v>126</v>
      </c>
      <c r="E61" s="18" t="s">
        <v>131</v>
      </c>
      <c r="F61" s="18" t="s">
        <v>64</v>
      </c>
      <c r="G61" s="23">
        <v>0</v>
      </c>
      <c r="H61" s="48">
        <v>0</v>
      </c>
      <c r="I61" s="34">
        <v>7349.04</v>
      </c>
      <c r="J61" s="60">
        <v>6</v>
      </c>
      <c r="K61" s="55">
        <f t="shared" si="1"/>
        <v>44094.239999999998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1:35" x14ac:dyDescent="0.2">
      <c r="A62" s="35">
        <v>44658</v>
      </c>
      <c r="B62" s="35">
        <v>44689</v>
      </c>
      <c r="C62" s="36" t="s">
        <v>14</v>
      </c>
      <c r="D62" s="18" t="s">
        <v>128</v>
      </c>
      <c r="E62" s="18" t="s">
        <v>133</v>
      </c>
      <c r="F62" s="18" t="s">
        <v>17</v>
      </c>
      <c r="G62" s="23">
        <v>100</v>
      </c>
      <c r="H62" s="48">
        <v>20</v>
      </c>
      <c r="I62" s="34">
        <v>55.46</v>
      </c>
      <c r="J62" s="60">
        <v>48</v>
      </c>
      <c r="K62" s="55">
        <f t="shared" si="1"/>
        <v>2662.08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1:35" x14ac:dyDescent="0.2">
      <c r="A63" s="35">
        <v>44658</v>
      </c>
      <c r="B63" s="35">
        <v>44689</v>
      </c>
      <c r="C63" s="36" t="s">
        <v>14</v>
      </c>
      <c r="D63" s="18" t="s">
        <v>130</v>
      </c>
      <c r="E63" s="18" t="s">
        <v>135</v>
      </c>
      <c r="F63" s="18" t="s">
        <v>24</v>
      </c>
      <c r="G63" s="23">
        <v>0</v>
      </c>
      <c r="H63" s="48">
        <v>0</v>
      </c>
      <c r="I63" s="34">
        <v>50</v>
      </c>
      <c r="J63" s="60">
        <v>40</v>
      </c>
      <c r="K63" s="55">
        <f t="shared" si="1"/>
        <v>2000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1:35" x14ac:dyDescent="0.2">
      <c r="A64" s="35">
        <v>44658</v>
      </c>
      <c r="B64" s="35">
        <v>44689</v>
      </c>
      <c r="C64" s="36" t="s">
        <v>14</v>
      </c>
      <c r="D64" s="18" t="s">
        <v>132</v>
      </c>
      <c r="E64" s="18" t="s">
        <v>301</v>
      </c>
      <c r="F64" s="18" t="s">
        <v>388</v>
      </c>
      <c r="G64" s="23">
        <v>0</v>
      </c>
      <c r="H64" s="48">
        <v>0</v>
      </c>
      <c r="I64" s="34">
        <v>108.64</v>
      </c>
      <c r="J64" s="60">
        <v>0</v>
      </c>
      <c r="K64" s="55">
        <f t="shared" si="1"/>
        <v>0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1:35" x14ac:dyDescent="0.2">
      <c r="A65" s="35">
        <v>44658</v>
      </c>
      <c r="B65" s="35">
        <v>44689</v>
      </c>
      <c r="C65" s="36" t="s">
        <v>14</v>
      </c>
      <c r="D65" s="18" t="s">
        <v>136</v>
      </c>
      <c r="E65" s="18" t="s">
        <v>141</v>
      </c>
      <c r="F65" s="18" t="s">
        <v>53</v>
      </c>
      <c r="G65" s="23">
        <v>0</v>
      </c>
      <c r="H65" s="48">
        <v>0</v>
      </c>
      <c r="I65" s="34">
        <v>115.64</v>
      </c>
      <c r="J65" s="60">
        <v>121</v>
      </c>
      <c r="K65" s="55">
        <f t="shared" si="1"/>
        <v>13992.44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5" x14ac:dyDescent="0.2">
      <c r="A66" s="35">
        <v>44658</v>
      </c>
      <c r="B66" s="35">
        <v>44689</v>
      </c>
      <c r="C66" s="36" t="s">
        <v>14</v>
      </c>
      <c r="D66" s="18" t="s">
        <v>138</v>
      </c>
      <c r="E66" s="18" t="s">
        <v>143</v>
      </c>
      <c r="F66" s="18" t="s">
        <v>53</v>
      </c>
      <c r="G66" s="23">
        <v>0</v>
      </c>
      <c r="H66" s="48">
        <v>0</v>
      </c>
      <c r="I66" s="34">
        <v>108.68</v>
      </c>
      <c r="J66" s="60">
        <v>58</v>
      </c>
      <c r="K66" s="55">
        <f t="shared" si="1"/>
        <v>6303.4400000000005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1:35" x14ac:dyDescent="0.2">
      <c r="A67" s="35">
        <v>44658</v>
      </c>
      <c r="B67" s="35">
        <v>44689</v>
      </c>
      <c r="C67" s="36" t="s">
        <v>14</v>
      </c>
      <c r="D67" s="18" t="s">
        <v>140</v>
      </c>
      <c r="E67" s="18" t="s">
        <v>145</v>
      </c>
      <c r="F67" s="18" t="s">
        <v>388</v>
      </c>
      <c r="G67" s="23">
        <v>100</v>
      </c>
      <c r="H67" s="48">
        <v>50</v>
      </c>
      <c r="I67" s="34">
        <v>90</v>
      </c>
      <c r="J67" s="60">
        <v>6</v>
      </c>
      <c r="K67" s="55">
        <f t="shared" si="1"/>
        <v>540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1:35" x14ac:dyDescent="0.2">
      <c r="A68" s="35">
        <v>44658</v>
      </c>
      <c r="B68" s="35">
        <v>44740</v>
      </c>
      <c r="C68" s="36" t="s">
        <v>14</v>
      </c>
      <c r="D68" s="18" t="s">
        <v>142</v>
      </c>
      <c r="E68" s="18" t="s">
        <v>147</v>
      </c>
      <c r="F68" s="18" t="s">
        <v>391</v>
      </c>
      <c r="G68" s="23">
        <v>0</v>
      </c>
      <c r="H68" s="48">
        <v>42</v>
      </c>
      <c r="I68" s="37" t="s">
        <v>394</v>
      </c>
      <c r="J68" s="60">
        <v>18</v>
      </c>
      <c r="K68" s="55">
        <v>80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1:35" x14ac:dyDescent="0.2">
      <c r="A69" s="35">
        <v>44658</v>
      </c>
      <c r="B69" s="35">
        <v>44740</v>
      </c>
      <c r="C69" s="36" t="s">
        <v>14</v>
      </c>
      <c r="D69" s="18" t="s">
        <v>144</v>
      </c>
      <c r="E69" s="18" t="s">
        <v>150</v>
      </c>
      <c r="F69" s="23" t="s">
        <v>388</v>
      </c>
      <c r="G69" s="23">
        <v>12</v>
      </c>
      <c r="H69" s="48">
        <v>1</v>
      </c>
      <c r="I69" s="34">
        <v>150</v>
      </c>
      <c r="J69" s="60">
        <v>4</v>
      </c>
      <c r="K69" s="55">
        <f t="shared" si="1"/>
        <v>600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1:35" x14ac:dyDescent="0.2">
      <c r="A70" s="35">
        <v>44658</v>
      </c>
      <c r="B70" s="35">
        <v>44740</v>
      </c>
      <c r="C70" s="36" t="s">
        <v>14</v>
      </c>
      <c r="D70" s="18" t="s">
        <v>146</v>
      </c>
      <c r="E70" s="18" t="s">
        <v>152</v>
      </c>
      <c r="F70" s="23" t="s">
        <v>388</v>
      </c>
      <c r="G70" s="23">
        <v>12</v>
      </c>
      <c r="H70" s="48">
        <v>0</v>
      </c>
      <c r="I70" s="34">
        <v>265.5</v>
      </c>
      <c r="J70" s="60">
        <v>7</v>
      </c>
      <c r="K70" s="55">
        <f t="shared" si="1"/>
        <v>1858.5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1:35" x14ac:dyDescent="0.2">
      <c r="A71" s="35">
        <v>44658</v>
      </c>
      <c r="B71" s="35">
        <v>44740</v>
      </c>
      <c r="C71" s="36" t="s">
        <v>14</v>
      </c>
      <c r="D71" s="18" t="s">
        <v>149</v>
      </c>
      <c r="E71" s="18" t="s">
        <v>154</v>
      </c>
      <c r="F71" s="18" t="s">
        <v>155</v>
      </c>
      <c r="G71" s="23">
        <v>0</v>
      </c>
      <c r="H71" s="48">
        <v>10</v>
      </c>
      <c r="I71" s="34">
        <v>371.7</v>
      </c>
      <c r="J71" s="60">
        <v>16</v>
      </c>
      <c r="K71" s="55">
        <f t="shared" si="1"/>
        <v>5947.2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1:35" x14ac:dyDescent="0.2">
      <c r="A72" s="35">
        <v>44683</v>
      </c>
      <c r="B72" s="35">
        <v>44740</v>
      </c>
      <c r="C72" s="36" t="s">
        <v>14</v>
      </c>
      <c r="D72" s="18" t="s">
        <v>151</v>
      </c>
      <c r="E72" s="18" t="s">
        <v>157</v>
      </c>
      <c r="F72" s="18" t="s">
        <v>388</v>
      </c>
      <c r="G72" s="23">
        <v>0</v>
      </c>
      <c r="H72" s="48">
        <v>15</v>
      </c>
      <c r="I72" s="34">
        <v>5.75</v>
      </c>
      <c r="J72" s="60">
        <v>204</v>
      </c>
      <c r="K72" s="55">
        <f t="shared" si="1"/>
        <v>1173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1:35" x14ac:dyDescent="0.2">
      <c r="A73" s="35">
        <v>44683</v>
      </c>
      <c r="B73" s="35">
        <v>44740</v>
      </c>
      <c r="C73" s="36" t="s">
        <v>14</v>
      </c>
      <c r="D73" s="18" t="s">
        <v>153</v>
      </c>
      <c r="E73" s="18" t="s">
        <v>164</v>
      </c>
      <c r="F73" s="18" t="s">
        <v>389</v>
      </c>
      <c r="G73" s="23">
        <v>50</v>
      </c>
      <c r="H73" s="48">
        <v>15</v>
      </c>
      <c r="I73" s="34">
        <v>3152</v>
      </c>
      <c r="J73" s="60">
        <v>152</v>
      </c>
      <c r="K73" s="55">
        <f t="shared" si="1"/>
        <v>479104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1:35" x14ac:dyDescent="0.2">
      <c r="A74" s="35">
        <v>44683</v>
      </c>
      <c r="B74" s="35">
        <v>44740</v>
      </c>
      <c r="C74" s="36" t="s">
        <v>14</v>
      </c>
      <c r="D74" s="18" t="s">
        <v>156</v>
      </c>
      <c r="E74" s="18" t="s">
        <v>302</v>
      </c>
      <c r="F74" s="18" t="s">
        <v>389</v>
      </c>
      <c r="G74" s="23">
        <v>50</v>
      </c>
      <c r="H74" s="48">
        <v>10</v>
      </c>
      <c r="I74" s="34">
        <v>3152</v>
      </c>
      <c r="J74" s="60">
        <v>175</v>
      </c>
      <c r="K74" s="55">
        <f t="shared" si="1"/>
        <v>551600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1:35" x14ac:dyDescent="0.2">
      <c r="A75" s="35">
        <v>44683</v>
      </c>
      <c r="B75" s="35">
        <v>44740</v>
      </c>
      <c r="C75" s="36" t="s">
        <v>14</v>
      </c>
      <c r="D75" s="18" t="s">
        <v>153</v>
      </c>
      <c r="E75" s="18" t="s">
        <v>169</v>
      </c>
      <c r="F75" s="18" t="s">
        <v>389</v>
      </c>
      <c r="G75" s="23">
        <v>0</v>
      </c>
      <c r="H75" s="48">
        <v>7</v>
      </c>
      <c r="I75" s="34">
        <v>3152</v>
      </c>
      <c r="J75" s="60">
        <v>366</v>
      </c>
      <c r="K75" s="55">
        <f t="shared" si="1"/>
        <v>1153632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1:35" x14ac:dyDescent="0.2">
      <c r="A76" s="35">
        <v>44683</v>
      </c>
      <c r="B76" s="35">
        <v>44740</v>
      </c>
      <c r="C76" s="36" t="s">
        <v>14</v>
      </c>
      <c r="D76" s="18" t="s">
        <v>156</v>
      </c>
      <c r="E76" s="18" t="s">
        <v>171</v>
      </c>
      <c r="F76" s="18" t="s">
        <v>389</v>
      </c>
      <c r="G76" s="23">
        <v>0</v>
      </c>
      <c r="H76" s="48">
        <v>5</v>
      </c>
      <c r="I76" s="34">
        <v>3152</v>
      </c>
      <c r="J76" s="60">
        <v>285</v>
      </c>
      <c r="K76" s="55">
        <f t="shared" si="1"/>
        <v>898320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1:35" x14ac:dyDescent="0.2">
      <c r="A77" s="35">
        <v>44683</v>
      </c>
      <c r="B77" s="35">
        <v>44740</v>
      </c>
      <c r="C77" s="36" t="s">
        <v>14</v>
      </c>
      <c r="D77" s="18" t="s">
        <v>303</v>
      </c>
      <c r="E77" s="18" t="s">
        <v>304</v>
      </c>
      <c r="F77" s="18" t="s">
        <v>391</v>
      </c>
      <c r="G77" s="23">
        <v>0</v>
      </c>
      <c r="H77" s="48">
        <v>4</v>
      </c>
      <c r="I77" s="34">
        <v>7349.04</v>
      </c>
      <c r="J77" s="60">
        <v>7</v>
      </c>
      <c r="K77" s="55">
        <f t="shared" si="1"/>
        <v>51443.28</v>
      </c>
      <c r="L77" s="8"/>
      <c r="M77" s="8"/>
      <c r="N77" s="8"/>
      <c r="O77" s="8"/>
    </row>
    <row r="78" spans="1:35" x14ac:dyDescent="0.2">
      <c r="A78" s="35">
        <v>44683</v>
      </c>
      <c r="B78" s="35">
        <v>44740</v>
      </c>
      <c r="C78" s="36" t="s">
        <v>14</v>
      </c>
      <c r="D78" s="18" t="s">
        <v>159</v>
      </c>
      <c r="E78" s="18" t="s">
        <v>173</v>
      </c>
      <c r="F78" s="18" t="s">
        <v>391</v>
      </c>
      <c r="G78" s="23">
        <v>0</v>
      </c>
      <c r="H78" s="48">
        <v>3</v>
      </c>
      <c r="I78" s="34">
        <v>6216.24</v>
      </c>
      <c r="J78" s="60">
        <v>9</v>
      </c>
      <c r="K78" s="55">
        <f t="shared" si="1"/>
        <v>55946.159999999996</v>
      </c>
    </row>
    <row r="79" spans="1:35" x14ac:dyDescent="0.2">
      <c r="A79" s="35">
        <v>44683</v>
      </c>
      <c r="B79" s="35">
        <v>44740</v>
      </c>
      <c r="C79" s="36" t="s">
        <v>14</v>
      </c>
      <c r="D79" s="18" t="s">
        <v>170</v>
      </c>
      <c r="E79" s="18" t="s">
        <v>175</v>
      </c>
      <c r="F79" s="18" t="s">
        <v>24</v>
      </c>
      <c r="G79" s="23">
        <v>0</v>
      </c>
      <c r="H79" s="48">
        <v>0</v>
      </c>
      <c r="I79" s="34">
        <v>8216.94</v>
      </c>
      <c r="J79" s="60">
        <v>0</v>
      </c>
      <c r="K79" s="55">
        <f t="shared" si="1"/>
        <v>0</v>
      </c>
    </row>
    <row r="80" spans="1:35" x14ac:dyDescent="0.2">
      <c r="A80" s="35">
        <v>44683</v>
      </c>
      <c r="B80" s="35">
        <v>44740</v>
      </c>
      <c r="C80" s="36" t="s">
        <v>14</v>
      </c>
      <c r="D80" s="18" t="s">
        <v>172</v>
      </c>
      <c r="E80" s="18" t="s">
        <v>177</v>
      </c>
      <c r="F80" s="18" t="s">
        <v>24</v>
      </c>
      <c r="G80" s="23">
        <v>0</v>
      </c>
      <c r="H80" s="48">
        <v>0</v>
      </c>
      <c r="I80" s="34">
        <v>484</v>
      </c>
      <c r="J80" s="60">
        <v>636</v>
      </c>
      <c r="K80" s="55">
        <f t="shared" si="1"/>
        <v>307824</v>
      </c>
    </row>
    <row r="81" spans="1:11" x14ac:dyDescent="0.2">
      <c r="A81" s="35">
        <v>44683</v>
      </c>
      <c r="B81" s="35">
        <v>44740</v>
      </c>
      <c r="C81" s="36" t="s">
        <v>14</v>
      </c>
      <c r="D81" s="18" t="s">
        <v>174</v>
      </c>
      <c r="E81" s="18" t="s">
        <v>179</v>
      </c>
      <c r="F81" s="18" t="s">
        <v>24</v>
      </c>
      <c r="G81" s="23">
        <v>0</v>
      </c>
      <c r="H81" s="48">
        <v>0</v>
      </c>
      <c r="I81" s="34">
        <v>484</v>
      </c>
      <c r="J81" s="60">
        <v>0</v>
      </c>
      <c r="K81" s="55">
        <f t="shared" ref="K81:K112" si="2">+I81*J81</f>
        <v>0</v>
      </c>
    </row>
    <row r="82" spans="1:11" x14ac:dyDescent="0.2">
      <c r="A82" s="35">
        <v>44683</v>
      </c>
      <c r="B82" s="35">
        <v>44740</v>
      </c>
      <c r="C82" s="36" t="s">
        <v>14</v>
      </c>
      <c r="D82" s="18" t="s">
        <v>176</v>
      </c>
      <c r="E82" s="18" t="s">
        <v>181</v>
      </c>
      <c r="F82" s="18" t="s">
        <v>24</v>
      </c>
      <c r="G82" s="23">
        <v>0</v>
      </c>
      <c r="H82" s="48">
        <v>0</v>
      </c>
      <c r="I82" s="34">
        <v>484</v>
      </c>
      <c r="J82" s="60">
        <v>0</v>
      </c>
      <c r="K82" s="55">
        <f t="shared" si="2"/>
        <v>0</v>
      </c>
    </row>
    <row r="83" spans="1:11" x14ac:dyDescent="0.2">
      <c r="A83" s="35">
        <v>44683</v>
      </c>
      <c r="B83" s="35">
        <v>44740</v>
      </c>
      <c r="C83" s="36" t="s">
        <v>14</v>
      </c>
      <c r="D83" s="18" t="s">
        <v>178</v>
      </c>
      <c r="E83" s="18" t="s">
        <v>183</v>
      </c>
      <c r="F83" s="18" t="s">
        <v>24</v>
      </c>
      <c r="G83" s="23">
        <v>0</v>
      </c>
      <c r="H83" s="48">
        <v>0</v>
      </c>
      <c r="I83" s="34">
        <v>484</v>
      </c>
      <c r="J83" s="60">
        <v>0</v>
      </c>
      <c r="K83" s="55">
        <f t="shared" si="2"/>
        <v>0</v>
      </c>
    </row>
    <row r="84" spans="1:11" x14ac:dyDescent="0.2">
      <c r="A84" s="35">
        <v>44683</v>
      </c>
      <c r="B84" s="35">
        <v>44740</v>
      </c>
      <c r="C84" s="36" t="s">
        <v>14</v>
      </c>
      <c r="D84" s="18" t="s">
        <v>180</v>
      </c>
      <c r="E84" s="18" t="s">
        <v>185</v>
      </c>
      <c r="F84" s="18" t="s">
        <v>24</v>
      </c>
      <c r="G84" s="23">
        <v>0</v>
      </c>
      <c r="H84" s="48">
        <v>4</v>
      </c>
      <c r="I84" s="34">
        <v>484</v>
      </c>
      <c r="J84" s="60">
        <v>264</v>
      </c>
      <c r="K84" s="55">
        <f t="shared" si="2"/>
        <v>127776</v>
      </c>
    </row>
    <row r="85" spans="1:11" x14ac:dyDescent="0.2">
      <c r="A85" s="35">
        <v>44683</v>
      </c>
      <c r="B85" s="35">
        <v>44740</v>
      </c>
      <c r="C85" s="36" t="s">
        <v>14</v>
      </c>
      <c r="D85" s="18" t="s">
        <v>182</v>
      </c>
      <c r="E85" s="18" t="s">
        <v>187</v>
      </c>
      <c r="F85" s="18" t="s">
        <v>24</v>
      </c>
      <c r="G85" s="23">
        <v>0</v>
      </c>
      <c r="H85" s="48">
        <v>6</v>
      </c>
      <c r="I85" s="34">
        <v>484</v>
      </c>
      <c r="J85" s="60">
        <v>240</v>
      </c>
      <c r="K85" s="55">
        <f t="shared" si="2"/>
        <v>116160</v>
      </c>
    </row>
    <row r="86" spans="1:11" x14ac:dyDescent="0.2">
      <c r="A86" s="35">
        <v>44683</v>
      </c>
      <c r="B86" s="35">
        <v>44740</v>
      </c>
      <c r="C86" s="36" t="s">
        <v>14</v>
      </c>
      <c r="D86" s="18" t="s">
        <v>184</v>
      </c>
      <c r="E86" s="18" t="s">
        <v>189</v>
      </c>
      <c r="F86" s="18" t="s">
        <v>24</v>
      </c>
      <c r="G86" s="23">
        <v>0</v>
      </c>
      <c r="H86" s="48">
        <v>5</v>
      </c>
      <c r="I86" s="34">
        <v>484</v>
      </c>
      <c r="J86" s="60">
        <v>504</v>
      </c>
      <c r="K86" s="55">
        <f t="shared" si="2"/>
        <v>243936</v>
      </c>
    </row>
    <row r="87" spans="1:11" x14ac:dyDescent="0.2">
      <c r="A87" s="35">
        <v>44683</v>
      </c>
      <c r="B87" s="35">
        <v>44740</v>
      </c>
      <c r="C87" s="36" t="s">
        <v>14</v>
      </c>
      <c r="D87" s="18" t="s">
        <v>188</v>
      </c>
      <c r="E87" s="18" t="s">
        <v>191</v>
      </c>
      <c r="F87" s="18" t="s">
        <v>24</v>
      </c>
      <c r="G87" s="23">
        <v>0</v>
      </c>
      <c r="H87" s="48">
        <v>0</v>
      </c>
      <c r="I87" s="34">
        <v>500</v>
      </c>
      <c r="J87" s="60">
        <v>8</v>
      </c>
      <c r="K87" s="55">
        <f t="shared" si="2"/>
        <v>4000</v>
      </c>
    </row>
    <row r="88" spans="1:11" x14ac:dyDescent="0.2">
      <c r="A88" s="35">
        <v>44683</v>
      </c>
      <c r="B88" s="35">
        <v>44740</v>
      </c>
      <c r="C88" s="36" t="s">
        <v>14</v>
      </c>
      <c r="D88" s="18" t="s">
        <v>190</v>
      </c>
      <c r="E88" s="18" t="s">
        <v>193</v>
      </c>
      <c r="F88" s="18" t="s">
        <v>24</v>
      </c>
      <c r="G88" s="23">
        <v>0</v>
      </c>
      <c r="H88" s="48">
        <v>0</v>
      </c>
      <c r="I88" s="34">
        <v>490</v>
      </c>
      <c r="J88" s="60">
        <v>25</v>
      </c>
      <c r="K88" s="55">
        <f t="shared" si="2"/>
        <v>12250</v>
      </c>
    </row>
    <row r="89" spans="1:11" x14ac:dyDescent="0.2">
      <c r="A89" s="35">
        <v>44683</v>
      </c>
      <c r="B89" s="35">
        <v>44740</v>
      </c>
      <c r="C89" s="36" t="s">
        <v>14</v>
      </c>
      <c r="D89" s="18" t="s">
        <v>192</v>
      </c>
      <c r="E89" s="18" t="s">
        <v>195</v>
      </c>
      <c r="F89" s="18" t="s">
        <v>196</v>
      </c>
      <c r="G89" s="23">
        <v>0</v>
      </c>
      <c r="H89" s="48">
        <v>9</v>
      </c>
      <c r="I89" s="34">
        <v>500</v>
      </c>
      <c r="J89" s="60">
        <v>12</v>
      </c>
      <c r="K89" s="55">
        <f t="shared" si="2"/>
        <v>6000</v>
      </c>
    </row>
    <row r="90" spans="1:11" x14ac:dyDescent="0.2">
      <c r="A90" s="35">
        <v>44683</v>
      </c>
      <c r="B90" s="35">
        <v>44740</v>
      </c>
      <c r="C90" s="36" t="s">
        <v>14</v>
      </c>
      <c r="D90" s="18" t="s">
        <v>194</v>
      </c>
      <c r="E90" s="18" t="s">
        <v>305</v>
      </c>
      <c r="F90" s="18" t="s">
        <v>30</v>
      </c>
      <c r="G90" s="23">
        <v>0</v>
      </c>
      <c r="H90" s="48">
        <v>6</v>
      </c>
      <c r="I90" s="34">
        <v>600</v>
      </c>
      <c r="J90" s="60">
        <v>100</v>
      </c>
      <c r="K90" s="55">
        <f t="shared" si="2"/>
        <v>60000</v>
      </c>
    </row>
    <row r="91" spans="1:11" x14ac:dyDescent="0.2">
      <c r="A91" s="35">
        <v>44683</v>
      </c>
      <c r="B91" s="35">
        <v>44740</v>
      </c>
      <c r="C91" s="36" t="s">
        <v>14</v>
      </c>
      <c r="D91" s="18" t="s">
        <v>197</v>
      </c>
      <c r="E91" s="18" t="s">
        <v>306</v>
      </c>
      <c r="F91" s="18" t="s">
        <v>196</v>
      </c>
      <c r="G91" s="23" t="s">
        <v>397</v>
      </c>
      <c r="H91" s="48">
        <v>40</v>
      </c>
      <c r="I91" s="34">
        <v>285</v>
      </c>
      <c r="J91" s="60">
        <v>1460</v>
      </c>
      <c r="K91" s="55">
        <f t="shared" si="2"/>
        <v>416100</v>
      </c>
    </row>
    <row r="92" spans="1:11" x14ac:dyDescent="0.2">
      <c r="A92" s="35">
        <v>44683</v>
      </c>
      <c r="B92" s="35">
        <v>44740</v>
      </c>
      <c r="C92" s="36" t="s">
        <v>14</v>
      </c>
      <c r="D92" s="18" t="s">
        <v>194</v>
      </c>
      <c r="E92" s="18" t="s">
        <v>307</v>
      </c>
      <c r="F92" s="18" t="s">
        <v>196</v>
      </c>
      <c r="G92" s="23">
        <v>0</v>
      </c>
      <c r="H92" s="48">
        <v>0</v>
      </c>
      <c r="I92" s="34">
        <v>295</v>
      </c>
      <c r="J92" s="60">
        <v>331</v>
      </c>
      <c r="K92" s="55">
        <f t="shared" si="2"/>
        <v>97645</v>
      </c>
    </row>
    <row r="93" spans="1:11" x14ac:dyDescent="0.2">
      <c r="A93" s="35">
        <v>44683</v>
      </c>
      <c r="B93" s="35">
        <v>44740</v>
      </c>
      <c r="C93" s="36" t="s">
        <v>14</v>
      </c>
      <c r="D93" s="18" t="s">
        <v>200</v>
      </c>
      <c r="E93" s="18" t="s">
        <v>308</v>
      </c>
      <c r="F93" s="18" t="s">
        <v>30</v>
      </c>
      <c r="G93" s="23">
        <v>0</v>
      </c>
      <c r="H93" s="48">
        <v>60</v>
      </c>
      <c r="I93" s="34">
        <v>800</v>
      </c>
      <c r="J93" s="60">
        <v>150</v>
      </c>
      <c r="K93" s="55">
        <f t="shared" si="2"/>
        <v>120000</v>
      </c>
    </row>
    <row r="94" spans="1:11" x14ac:dyDescent="0.2">
      <c r="A94" s="35">
        <v>44683</v>
      </c>
      <c r="B94" s="35">
        <v>44740</v>
      </c>
      <c r="C94" s="36" t="s">
        <v>14</v>
      </c>
      <c r="D94" s="18" t="s">
        <v>204</v>
      </c>
      <c r="E94" s="18" t="s">
        <v>207</v>
      </c>
      <c r="F94" s="18" t="s">
        <v>388</v>
      </c>
      <c r="G94" s="23">
        <v>0</v>
      </c>
      <c r="H94" s="48">
        <v>50</v>
      </c>
      <c r="I94" s="34">
        <v>15</v>
      </c>
      <c r="J94" s="60">
        <v>120</v>
      </c>
      <c r="K94" s="55">
        <f t="shared" si="2"/>
        <v>1800</v>
      </c>
    </row>
    <row r="95" spans="1:11" x14ac:dyDescent="0.2">
      <c r="A95" s="35">
        <v>44683</v>
      </c>
      <c r="B95" s="35">
        <v>44740</v>
      </c>
      <c r="C95" s="36" t="s">
        <v>14</v>
      </c>
      <c r="D95" s="18" t="s">
        <v>206</v>
      </c>
      <c r="E95" s="18" t="s">
        <v>395</v>
      </c>
      <c r="F95" s="18" t="s">
        <v>196</v>
      </c>
      <c r="G95" s="23">
        <v>0</v>
      </c>
      <c r="H95" s="48">
        <v>0</v>
      </c>
      <c r="I95" s="34">
        <v>400</v>
      </c>
      <c r="J95" s="60">
        <v>13</v>
      </c>
      <c r="K95" s="55">
        <f t="shared" si="2"/>
        <v>5200</v>
      </c>
    </row>
    <row r="96" spans="1:11" x14ac:dyDescent="0.2">
      <c r="A96" s="35">
        <v>44683</v>
      </c>
      <c r="B96" s="35">
        <v>44740</v>
      </c>
      <c r="C96" s="36" t="s">
        <v>14</v>
      </c>
      <c r="D96" s="18" t="s">
        <v>112</v>
      </c>
      <c r="E96" s="18" t="s">
        <v>212</v>
      </c>
      <c r="F96" s="18" t="s">
        <v>388</v>
      </c>
      <c r="G96" s="23">
        <v>0</v>
      </c>
      <c r="H96" s="48">
        <v>0</v>
      </c>
      <c r="I96" s="34">
        <v>80</v>
      </c>
      <c r="J96" s="60">
        <v>18</v>
      </c>
      <c r="K96" s="55">
        <f t="shared" si="2"/>
        <v>1440</v>
      </c>
    </row>
    <row r="97" spans="1:35" x14ac:dyDescent="0.2">
      <c r="A97" s="35">
        <v>44683</v>
      </c>
      <c r="B97" s="35">
        <v>44740</v>
      </c>
      <c r="C97" s="36" t="s">
        <v>14</v>
      </c>
      <c r="D97" s="18" t="s">
        <v>209</v>
      </c>
      <c r="E97" s="18" t="s">
        <v>309</v>
      </c>
      <c r="F97" s="18" t="s">
        <v>388</v>
      </c>
      <c r="G97" s="23">
        <v>0</v>
      </c>
      <c r="H97" s="48">
        <v>50</v>
      </c>
      <c r="I97" s="34">
        <v>9250</v>
      </c>
      <c r="J97" s="60">
        <v>1</v>
      </c>
      <c r="K97" s="55">
        <f t="shared" si="2"/>
        <v>9250</v>
      </c>
    </row>
    <row r="98" spans="1:35" x14ac:dyDescent="0.2">
      <c r="A98" s="35">
        <v>44683</v>
      </c>
      <c r="B98" s="35">
        <v>44740</v>
      </c>
      <c r="C98" s="36" t="s">
        <v>14</v>
      </c>
      <c r="D98" s="18" t="s">
        <v>211</v>
      </c>
      <c r="E98" s="18" t="s">
        <v>217</v>
      </c>
      <c r="F98" s="18" t="s">
        <v>24</v>
      </c>
      <c r="G98" s="23">
        <v>0</v>
      </c>
      <c r="H98" s="48">
        <v>3</v>
      </c>
      <c r="I98" s="34">
        <v>100</v>
      </c>
      <c r="J98" s="60">
        <v>8</v>
      </c>
      <c r="K98" s="55">
        <f t="shared" si="2"/>
        <v>800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1:35" x14ac:dyDescent="0.2">
      <c r="A99" s="35">
        <v>44683</v>
      </c>
      <c r="B99" s="35">
        <v>44740</v>
      </c>
      <c r="C99" s="36" t="s">
        <v>14</v>
      </c>
      <c r="D99" s="18" t="s">
        <v>200</v>
      </c>
      <c r="E99" s="18" t="s">
        <v>219</v>
      </c>
      <c r="F99" s="18" t="s">
        <v>27</v>
      </c>
      <c r="G99" s="23">
        <v>100</v>
      </c>
      <c r="H99" s="48">
        <v>30</v>
      </c>
      <c r="I99" s="34">
        <v>56.64</v>
      </c>
      <c r="J99" s="60">
        <v>0</v>
      </c>
      <c r="K99" s="55">
        <f t="shared" si="2"/>
        <v>0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1:35" x14ac:dyDescent="0.2">
      <c r="A100" s="35">
        <v>44683</v>
      </c>
      <c r="B100" s="35">
        <v>44740</v>
      </c>
      <c r="C100" s="36" t="s">
        <v>14</v>
      </c>
      <c r="D100" s="18" t="s">
        <v>214</v>
      </c>
      <c r="E100" s="18" t="s">
        <v>221</v>
      </c>
      <c r="F100" s="18" t="s">
        <v>27</v>
      </c>
      <c r="G100" s="23">
        <v>0</v>
      </c>
      <c r="H100" s="48">
        <v>0</v>
      </c>
      <c r="I100" s="34">
        <v>56.94</v>
      </c>
      <c r="J100" s="60">
        <v>45</v>
      </c>
      <c r="K100" s="55">
        <f t="shared" si="2"/>
        <v>2562.2999999999997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1:35" x14ac:dyDescent="0.2">
      <c r="A101" s="35">
        <v>44683</v>
      </c>
      <c r="B101" s="35">
        <v>44740</v>
      </c>
      <c r="C101" s="36" t="s">
        <v>14</v>
      </c>
      <c r="D101" s="18" t="s">
        <v>218</v>
      </c>
      <c r="E101" s="18" t="s">
        <v>223</v>
      </c>
      <c r="F101" s="18" t="s">
        <v>388</v>
      </c>
      <c r="G101" s="23">
        <v>0</v>
      </c>
      <c r="H101" s="48">
        <v>0</v>
      </c>
      <c r="I101" s="34">
        <v>483.8</v>
      </c>
      <c r="J101" s="60">
        <v>4</v>
      </c>
      <c r="K101" s="55">
        <f t="shared" si="2"/>
        <v>1935.2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1:35" x14ac:dyDescent="0.2">
      <c r="A102" s="35">
        <v>44683</v>
      </c>
      <c r="B102" s="35">
        <v>44740</v>
      </c>
      <c r="C102" s="36" t="s">
        <v>14</v>
      </c>
      <c r="D102" s="18" t="s">
        <v>220</v>
      </c>
      <c r="E102" s="18" t="s">
        <v>225</v>
      </c>
      <c r="F102" s="18" t="s">
        <v>388</v>
      </c>
      <c r="G102" s="23">
        <v>0</v>
      </c>
      <c r="H102" s="48">
        <v>0</v>
      </c>
      <c r="I102" s="34">
        <v>550</v>
      </c>
      <c r="J102" s="60">
        <v>8</v>
      </c>
      <c r="K102" s="55">
        <f t="shared" si="2"/>
        <v>4400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1:35" x14ac:dyDescent="0.2">
      <c r="A103" s="35">
        <v>44683</v>
      </c>
      <c r="B103" s="35">
        <v>44740</v>
      </c>
      <c r="C103" s="36" t="s">
        <v>14</v>
      </c>
      <c r="D103" s="18" t="s">
        <v>222</v>
      </c>
      <c r="E103" s="18" t="s">
        <v>227</v>
      </c>
      <c r="F103" s="18" t="s">
        <v>388</v>
      </c>
      <c r="G103" s="23">
        <v>0</v>
      </c>
      <c r="H103" s="48">
        <v>10</v>
      </c>
      <c r="I103" s="34">
        <v>500</v>
      </c>
      <c r="J103" s="60">
        <v>114</v>
      </c>
      <c r="K103" s="55">
        <f t="shared" si="2"/>
        <v>57000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1:35" x14ac:dyDescent="0.2">
      <c r="A104" s="35">
        <v>44683</v>
      </c>
      <c r="B104" s="35">
        <v>44740</v>
      </c>
      <c r="C104" s="36" t="s">
        <v>14</v>
      </c>
      <c r="D104" s="18" t="s">
        <v>224</v>
      </c>
      <c r="E104" s="18" t="s">
        <v>229</v>
      </c>
      <c r="F104" s="18" t="s">
        <v>388</v>
      </c>
      <c r="G104" s="23">
        <v>0</v>
      </c>
      <c r="H104" s="48">
        <v>0</v>
      </c>
      <c r="I104" s="34">
        <v>50</v>
      </c>
      <c r="J104" s="60">
        <v>102</v>
      </c>
      <c r="K104" s="55">
        <f t="shared" si="2"/>
        <v>5100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35" x14ac:dyDescent="0.2">
      <c r="A105" s="35">
        <v>44683</v>
      </c>
      <c r="B105" s="35">
        <v>44740</v>
      </c>
      <c r="C105" s="36" t="s">
        <v>14</v>
      </c>
      <c r="D105" s="18" t="s">
        <v>226</v>
      </c>
      <c r="E105" s="18" t="s">
        <v>231</v>
      </c>
      <c r="F105" s="18" t="s">
        <v>24</v>
      </c>
      <c r="G105" s="23">
        <v>0</v>
      </c>
      <c r="H105" s="48">
        <v>5</v>
      </c>
      <c r="I105" s="34">
        <v>420</v>
      </c>
      <c r="J105" s="60">
        <v>0</v>
      </c>
      <c r="K105" s="55">
        <f t="shared" si="2"/>
        <v>0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1:35" x14ac:dyDescent="0.2">
      <c r="A106" s="35">
        <v>44683</v>
      </c>
      <c r="B106" s="35">
        <v>44740</v>
      </c>
      <c r="C106" s="36" t="s">
        <v>14</v>
      </c>
      <c r="D106" s="18" t="s">
        <v>228</v>
      </c>
      <c r="E106" s="18" t="s">
        <v>233</v>
      </c>
      <c r="F106" s="18" t="s">
        <v>24</v>
      </c>
      <c r="G106" s="23">
        <v>0</v>
      </c>
      <c r="H106" s="48">
        <v>4</v>
      </c>
      <c r="I106" s="34">
        <v>420</v>
      </c>
      <c r="J106" s="60">
        <v>204</v>
      </c>
      <c r="K106" s="55">
        <f t="shared" si="2"/>
        <v>85680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spans="1:35" x14ac:dyDescent="0.2">
      <c r="A107" s="35">
        <v>44683</v>
      </c>
      <c r="B107" s="35">
        <v>44740</v>
      </c>
      <c r="C107" s="36" t="s">
        <v>14</v>
      </c>
      <c r="D107" s="18" t="s">
        <v>230</v>
      </c>
      <c r="E107" s="18" t="s">
        <v>234</v>
      </c>
      <c r="F107" s="18" t="s">
        <v>24</v>
      </c>
      <c r="G107" s="23">
        <v>0</v>
      </c>
      <c r="H107" s="48">
        <v>2</v>
      </c>
      <c r="I107" s="34">
        <v>420</v>
      </c>
      <c r="J107" s="60">
        <v>0</v>
      </c>
      <c r="K107" s="55">
        <f t="shared" si="2"/>
        <v>0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1:35" x14ac:dyDescent="0.2">
      <c r="A108" s="35">
        <v>44683</v>
      </c>
      <c r="B108" s="35">
        <v>44740</v>
      </c>
      <c r="C108" s="36" t="s">
        <v>14</v>
      </c>
      <c r="D108" s="18" t="s">
        <v>232</v>
      </c>
      <c r="E108" s="18" t="s">
        <v>236</v>
      </c>
      <c r="F108" s="18" t="s">
        <v>24</v>
      </c>
      <c r="G108" s="23">
        <v>0</v>
      </c>
      <c r="H108" s="48">
        <v>3</v>
      </c>
      <c r="I108" s="34">
        <v>420</v>
      </c>
      <c r="J108" s="60">
        <v>130</v>
      </c>
      <c r="K108" s="55">
        <f t="shared" si="2"/>
        <v>54600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1:35" x14ac:dyDescent="0.2">
      <c r="A109" s="35">
        <v>44683</v>
      </c>
      <c r="B109" s="35">
        <v>44740</v>
      </c>
      <c r="C109" s="36" t="s">
        <v>14</v>
      </c>
      <c r="D109" s="18" t="s">
        <v>232</v>
      </c>
      <c r="E109" s="18" t="s">
        <v>238</v>
      </c>
      <c r="F109" s="18" t="s">
        <v>24</v>
      </c>
      <c r="G109" s="23">
        <v>0</v>
      </c>
      <c r="H109" s="48">
        <v>6</v>
      </c>
      <c r="I109" s="34">
        <v>420</v>
      </c>
      <c r="J109" s="60">
        <v>150</v>
      </c>
      <c r="K109" s="55">
        <f t="shared" si="2"/>
        <v>63000</v>
      </c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1:35" x14ac:dyDescent="0.2">
      <c r="A110" s="35">
        <v>44683</v>
      </c>
      <c r="B110" s="35">
        <v>44740</v>
      </c>
      <c r="C110" s="36" t="s">
        <v>14</v>
      </c>
      <c r="D110" s="18" t="s">
        <v>241</v>
      </c>
      <c r="E110" s="18" t="s">
        <v>310</v>
      </c>
      <c r="F110" s="18" t="s">
        <v>388</v>
      </c>
      <c r="G110" s="23">
        <v>0</v>
      </c>
      <c r="H110" s="48">
        <v>10</v>
      </c>
      <c r="I110" s="34">
        <v>100</v>
      </c>
      <c r="J110" s="60">
        <v>5</v>
      </c>
      <c r="K110" s="55">
        <f t="shared" si="2"/>
        <v>500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1:35" x14ac:dyDescent="0.2">
      <c r="A111" s="35">
        <v>44683</v>
      </c>
      <c r="B111" s="35">
        <v>44740</v>
      </c>
      <c r="C111" s="36" t="s">
        <v>14</v>
      </c>
      <c r="D111" s="18" t="s">
        <v>237</v>
      </c>
      <c r="E111" s="18" t="s">
        <v>240</v>
      </c>
      <c r="F111" s="18" t="s">
        <v>30</v>
      </c>
      <c r="G111" s="23">
        <v>400</v>
      </c>
      <c r="H111" s="48">
        <v>30</v>
      </c>
      <c r="I111" s="34">
        <v>95</v>
      </c>
      <c r="J111" s="60">
        <v>50</v>
      </c>
      <c r="K111" s="55">
        <f t="shared" si="2"/>
        <v>4750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1:35" x14ac:dyDescent="0.2">
      <c r="A112" s="35">
        <v>44683</v>
      </c>
      <c r="B112" s="35">
        <v>44740</v>
      </c>
      <c r="C112" s="36" t="s">
        <v>14</v>
      </c>
      <c r="D112" s="18" t="s">
        <v>239</v>
      </c>
      <c r="E112" s="18" t="s">
        <v>242</v>
      </c>
      <c r="F112" s="18" t="s">
        <v>24</v>
      </c>
      <c r="G112" s="23">
        <v>0</v>
      </c>
      <c r="H112" s="48">
        <v>0</v>
      </c>
      <c r="I112" s="34">
        <v>975</v>
      </c>
      <c r="J112" s="60">
        <v>0</v>
      </c>
      <c r="K112" s="55">
        <f t="shared" si="2"/>
        <v>0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1:35" x14ac:dyDescent="0.2">
      <c r="A113" s="35">
        <v>44683</v>
      </c>
      <c r="B113" s="35">
        <v>44740</v>
      </c>
      <c r="C113" s="36" t="s">
        <v>14</v>
      </c>
      <c r="D113" s="18" t="s">
        <v>241</v>
      </c>
      <c r="E113" s="18" t="s">
        <v>311</v>
      </c>
      <c r="F113" s="18" t="s">
        <v>24</v>
      </c>
      <c r="G113" s="23" t="s">
        <v>372</v>
      </c>
      <c r="H113" s="48">
        <v>0</v>
      </c>
      <c r="I113" s="34">
        <v>740</v>
      </c>
      <c r="J113" s="60">
        <v>4</v>
      </c>
      <c r="K113" s="55">
        <f t="shared" ref="K113:K144" si="3">+I113*J113</f>
        <v>2960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35" x14ac:dyDescent="0.2">
      <c r="A114" s="35">
        <v>44683</v>
      </c>
      <c r="B114" s="35">
        <v>44740</v>
      </c>
      <c r="C114" s="36" t="s">
        <v>14</v>
      </c>
      <c r="D114" s="18" t="s">
        <v>243</v>
      </c>
      <c r="E114" s="18" t="s">
        <v>312</v>
      </c>
      <c r="F114" s="18" t="s">
        <v>24</v>
      </c>
      <c r="G114" s="23">
        <v>0</v>
      </c>
      <c r="H114" s="48">
        <v>0</v>
      </c>
      <c r="I114" s="34">
        <v>800</v>
      </c>
      <c r="J114" s="60">
        <v>38</v>
      </c>
      <c r="K114" s="55">
        <f t="shared" si="3"/>
        <v>30400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35" x14ac:dyDescent="0.2">
      <c r="A115" s="35">
        <v>44683</v>
      </c>
      <c r="B115" s="35">
        <v>44740</v>
      </c>
      <c r="C115" s="36" t="s">
        <v>14</v>
      </c>
      <c r="D115" s="18" t="s">
        <v>245</v>
      </c>
      <c r="E115" s="18" t="s">
        <v>248</v>
      </c>
      <c r="F115" s="18" t="s">
        <v>24</v>
      </c>
      <c r="G115" s="23">
        <v>0</v>
      </c>
      <c r="H115" s="48">
        <v>0</v>
      </c>
      <c r="I115" s="34">
        <v>950</v>
      </c>
      <c r="J115" s="60">
        <v>50</v>
      </c>
      <c r="K115" s="55">
        <f t="shared" si="3"/>
        <v>47500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35" x14ac:dyDescent="0.2">
      <c r="A116" s="35">
        <v>44683</v>
      </c>
      <c r="B116" s="35">
        <v>44740</v>
      </c>
      <c r="C116" s="36" t="s">
        <v>14</v>
      </c>
      <c r="D116" s="18" t="s">
        <v>247</v>
      </c>
      <c r="E116" s="18" t="s">
        <v>250</v>
      </c>
      <c r="F116" s="18" t="s">
        <v>388</v>
      </c>
      <c r="G116" s="23">
        <v>300</v>
      </c>
      <c r="H116" s="48">
        <v>15</v>
      </c>
      <c r="I116" s="34">
        <v>215</v>
      </c>
      <c r="J116" s="60">
        <v>18</v>
      </c>
      <c r="K116" s="55">
        <f t="shared" si="3"/>
        <v>3870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35" x14ac:dyDescent="0.2">
      <c r="A117" s="35">
        <v>44683</v>
      </c>
      <c r="B117" s="35">
        <v>44740</v>
      </c>
      <c r="C117" s="36" t="s">
        <v>14</v>
      </c>
      <c r="D117" s="18" t="s">
        <v>249</v>
      </c>
      <c r="E117" s="18" t="s">
        <v>313</v>
      </c>
      <c r="F117" s="18" t="s">
        <v>388</v>
      </c>
      <c r="G117" s="23">
        <v>0</v>
      </c>
      <c r="H117" s="48">
        <v>0</v>
      </c>
      <c r="I117" s="34">
        <v>5.33</v>
      </c>
      <c r="J117" s="60">
        <v>0</v>
      </c>
      <c r="K117" s="55">
        <f t="shared" si="3"/>
        <v>0</v>
      </c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35" x14ac:dyDescent="0.2">
      <c r="A118" s="35">
        <v>44683</v>
      </c>
      <c r="B118" s="35">
        <v>44740</v>
      </c>
      <c r="C118" s="36" t="s">
        <v>14</v>
      </c>
      <c r="D118" s="18" t="s">
        <v>251</v>
      </c>
      <c r="E118" s="18" t="s">
        <v>254</v>
      </c>
      <c r="F118" s="18" t="s">
        <v>388</v>
      </c>
      <c r="G118" s="23">
        <v>0</v>
      </c>
      <c r="H118" s="48">
        <v>0</v>
      </c>
      <c r="I118" s="34">
        <v>700</v>
      </c>
      <c r="J118" s="60">
        <v>18</v>
      </c>
      <c r="K118" s="55">
        <f t="shared" si="3"/>
        <v>12600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35" x14ac:dyDescent="0.2">
      <c r="A119" s="35">
        <v>44683</v>
      </c>
      <c r="B119" s="35">
        <v>44740</v>
      </c>
      <c r="C119" s="36" t="s">
        <v>14</v>
      </c>
      <c r="D119" s="18" t="s">
        <v>253</v>
      </c>
      <c r="E119" s="18" t="s">
        <v>314</v>
      </c>
      <c r="F119" s="18" t="s">
        <v>388</v>
      </c>
      <c r="G119" s="23">
        <v>0</v>
      </c>
      <c r="H119" s="48">
        <v>0</v>
      </c>
      <c r="I119" s="34">
        <v>162.84</v>
      </c>
      <c r="J119" s="60">
        <v>312</v>
      </c>
      <c r="K119" s="55">
        <f>+I119*J119</f>
        <v>50806.080000000002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35" x14ac:dyDescent="0.2">
      <c r="A120" s="35">
        <v>44683</v>
      </c>
      <c r="B120" s="35">
        <v>44740</v>
      </c>
      <c r="C120" s="36" t="s">
        <v>14</v>
      </c>
      <c r="D120" s="18" t="s">
        <v>255</v>
      </c>
      <c r="E120" s="18" t="s">
        <v>258</v>
      </c>
      <c r="F120" s="18" t="s">
        <v>388</v>
      </c>
      <c r="G120" s="23">
        <v>0</v>
      </c>
      <c r="H120" s="48">
        <v>0</v>
      </c>
      <c r="I120" s="34">
        <v>623.04</v>
      </c>
      <c r="J120" s="60">
        <v>0</v>
      </c>
      <c r="K120" s="55">
        <f t="shared" si="3"/>
        <v>0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1:35" x14ac:dyDescent="0.2">
      <c r="A121" s="35">
        <v>44683</v>
      </c>
      <c r="B121" s="35">
        <v>44740</v>
      </c>
      <c r="C121" s="36" t="s">
        <v>14</v>
      </c>
      <c r="D121" s="18" t="s">
        <v>257</v>
      </c>
      <c r="E121" s="18" t="s">
        <v>260</v>
      </c>
      <c r="F121" s="18" t="s">
        <v>388</v>
      </c>
      <c r="G121" s="23">
        <v>0</v>
      </c>
      <c r="H121" s="48">
        <v>0</v>
      </c>
      <c r="I121" s="34">
        <v>702.1</v>
      </c>
      <c r="J121" s="60">
        <v>0</v>
      </c>
      <c r="K121" s="55">
        <f t="shared" si="3"/>
        <v>0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x14ac:dyDescent="0.2">
      <c r="A122" s="35">
        <v>44683</v>
      </c>
      <c r="B122" s="35">
        <v>44740</v>
      </c>
      <c r="C122" s="36" t="s">
        <v>14</v>
      </c>
      <c r="D122" s="18" t="s">
        <v>259</v>
      </c>
      <c r="E122" s="18" t="s">
        <v>262</v>
      </c>
      <c r="F122" s="18" t="s">
        <v>388</v>
      </c>
      <c r="G122" s="23">
        <v>0</v>
      </c>
      <c r="H122" s="48">
        <v>0</v>
      </c>
      <c r="I122" s="34">
        <v>637.20000000000005</v>
      </c>
      <c r="J122" s="60">
        <v>0</v>
      </c>
      <c r="K122" s="55">
        <f t="shared" si="3"/>
        <v>0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1:35" x14ac:dyDescent="0.2">
      <c r="A123" s="35">
        <v>44683</v>
      </c>
      <c r="B123" s="35">
        <v>44740</v>
      </c>
      <c r="C123" s="36" t="s">
        <v>14</v>
      </c>
      <c r="D123" s="18" t="s">
        <v>261</v>
      </c>
      <c r="E123" s="18" t="s">
        <v>264</v>
      </c>
      <c r="F123" s="18" t="s">
        <v>388</v>
      </c>
      <c r="G123" s="23">
        <v>0</v>
      </c>
      <c r="H123" s="48">
        <v>0</v>
      </c>
      <c r="I123" s="34">
        <v>624.72</v>
      </c>
      <c r="J123" s="60">
        <v>0</v>
      </c>
      <c r="K123" s="55">
        <f t="shared" si="3"/>
        <v>0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1:35" x14ac:dyDescent="0.2">
      <c r="A124" s="35">
        <v>44683</v>
      </c>
      <c r="B124" s="35">
        <v>44740</v>
      </c>
      <c r="C124" s="36" t="s">
        <v>14</v>
      </c>
      <c r="D124" s="18" t="s">
        <v>263</v>
      </c>
      <c r="E124" s="18" t="s">
        <v>274</v>
      </c>
      <c r="F124" s="18" t="s">
        <v>388</v>
      </c>
      <c r="G124" s="23">
        <v>0</v>
      </c>
      <c r="H124" s="48">
        <v>0</v>
      </c>
      <c r="I124" s="34">
        <v>499.14</v>
      </c>
      <c r="J124" s="60">
        <v>0</v>
      </c>
      <c r="K124" s="55">
        <f t="shared" si="3"/>
        <v>0</v>
      </c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1:35" x14ac:dyDescent="0.2">
      <c r="A125" s="35">
        <v>44683</v>
      </c>
      <c r="B125" s="35">
        <v>44740</v>
      </c>
      <c r="C125" s="36" t="s">
        <v>14</v>
      </c>
      <c r="D125" s="18" t="s">
        <v>265</v>
      </c>
      <c r="E125" s="18" t="s">
        <v>276</v>
      </c>
      <c r="F125" s="18" t="s">
        <v>388</v>
      </c>
      <c r="G125" s="23">
        <v>0</v>
      </c>
      <c r="H125" s="48">
        <v>0</v>
      </c>
      <c r="I125" s="34">
        <v>598.83000000000004</v>
      </c>
      <c r="J125" s="60">
        <v>0</v>
      </c>
      <c r="K125" s="55">
        <f t="shared" si="3"/>
        <v>0</v>
      </c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1:35" x14ac:dyDescent="0.2">
      <c r="A126" s="35">
        <v>44683</v>
      </c>
      <c r="B126" s="35">
        <v>44740</v>
      </c>
      <c r="C126" s="36" t="s">
        <v>14</v>
      </c>
      <c r="D126" s="18" t="s">
        <v>267</v>
      </c>
      <c r="E126" s="18" t="s">
        <v>278</v>
      </c>
      <c r="F126" s="18" t="s">
        <v>388</v>
      </c>
      <c r="G126" s="23">
        <v>0</v>
      </c>
      <c r="H126" s="48">
        <v>0</v>
      </c>
      <c r="I126" s="34">
        <v>623.04</v>
      </c>
      <c r="J126" s="60">
        <v>0</v>
      </c>
      <c r="K126" s="55">
        <f t="shared" si="3"/>
        <v>0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1:35" x14ac:dyDescent="0.2">
      <c r="A127" s="35">
        <v>44683</v>
      </c>
      <c r="B127" s="35">
        <v>44740</v>
      </c>
      <c r="C127" s="36" t="s">
        <v>14</v>
      </c>
      <c r="D127" s="18" t="s">
        <v>269</v>
      </c>
      <c r="E127" s="18" t="s">
        <v>315</v>
      </c>
      <c r="F127" s="18" t="s">
        <v>388</v>
      </c>
      <c r="G127" s="23">
        <v>0</v>
      </c>
      <c r="H127" s="48">
        <v>0</v>
      </c>
      <c r="I127" s="34">
        <v>623.04</v>
      </c>
      <c r="J127" s="60">
        <v>0</v>
      </c>
      <c r="K127" s="55">
        <f t="shared" si="3"/>
        <v>0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1:35" x14ac:dyDescent="0.2">
      <c r="A128" s="35">
        <v>44683</v>
      </c>
      <c r="B128" s="35">
        <v>44740</v>
      </c>
      <c r="C128" s="36" t="s">
        <v>14</v>
      </c>
      <c r="D128" s="18" t="s">
        <v>376</v>
      </c>
      <c r="E128" s="18" t="s">
        <v>380</v>
      </c>
      <c r="F128" s="18" t="s">
        <v>388</v>
      </c>
      <c r="G128" s="23">
        <v>2</v>
      </c>
      <c r="H128" s="48">
        <v>2</v>
      </c>
      <c r="I128" s="34" t="s">
        <v>385</v>
      </c>
      <c r="J128" s="60">
        <v>0</v>
      </c>
      <c r="K128" s="55">
        <v>0</v>
      </c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1:35" x14ac:dyDescent="0.2">
      <c r="A129" s="35">
        <v>44683</v>
      </c>
      <c r="B129" s="35">
        <v>44740</v>
      </c>
      <c r="C129" s="36" t="s">
        <v>14</v>
      </c>
      <c r="D129" s="18" t="s">
        <v>377</v>
      </c>
      <c r="E129" s="18" t="s">
        <v>381</v>
      </c>
      <c r="F129" s="18" t="s">
        <v>388</v>
      </c>
      <c r="G129" s="23">
        <v>2</v>
      </c>
      <c r="H129" s="48">
        <v>2</v>
      </c>
      <c r="I129" s="34" t="s">
        <v>386</v>
      </c>
      <c r="J129" s="60">
        <v>0</v>
      </c>
      <c r="K129" s="55">
        <v>0</v>
      </c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1:35" x14ac:dyDescent="0.2">
      <c r="A130" s="35">
        <v>44683</v>
      </c>
      <c r="B130" s="35">
        <v>44740</v>
      </c>
      <c r="C130" s="36" t="s">
        <v>14</v>
      </c>
      <c r="D130" s="18" t="s">
        <v>378</v>
      </c>
      <c r="E130" s="18" t="s">
        <v>382</v>
      </c>
      <c r="F130" s="18" t="s">
        <v>388</v>
      </c>
      <c r="G130" s="23">
        <v>1</v>
      </c>
      <c r="H130" s="48">
        <v>0</v>
      </c>
      <c r="I130" s="34" t="s">
        <v>386</v>
      </c>
      <c r="J130" s="60">
        <v>0</v>
      </c>
      <c r="K130" s="55">
        <v>0</v>
      </c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1:35" x14ac:dyDescent="0.2">
      <c r="A131" s="35">
        <v>44683</v>
      </c>
      <c r="B131" s="35">
        <v>44740</v>
      </c>
      <c r="C131" s="36" t="s">
        <v>14</v>
      </c>
      <c r="D131" s="18" t="s">
        <v>379</v>
      </c>
      <c r="E131" s="18" t="s">
        <v>383</v>
      </c>
      <c r="F131" s="18" t="s">
        <v>388</v>
      </c>
      <c r="G131" s="23">
        <v>4</v>
      </c>
      <c r="H131" s="48">
        <v>0</v>
      </c>
      <c r="I131" s="34" t="s">
        <v>387</v>
      </c>
      <c r="J131" s="60">
        <v>0</v>
      </c>
      <c r="K131" s="55">
        <v>0</v>
      </c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1:35" x14ac:dyDescent="0.2">
      <c r="A132" s="35">
        <v>44683</v>
      </c>
      <c r="B132" s="35">
        <v>44740</v>
      </c>
      <c r="C132" s="36" t="s">
        <v>14</v>
      </c>
      <c r="D132" s="18" t="s">
        <v>324</v>
      </c>
      <c r="E132" s="23" t="s">
        <v>384</v>
      </c>
      <c r="F132" s="18" t="s">
        <v>388</v>
      </c>
      <c r="G132" s="23">
        <v>2</v>
      </c>
      <c r="H132" s="48">
        <v>2</v>
      </c>
      <c r="I132" s="34" t="s">
        <v>386</v>
      </c>
      <c r="J132" s="60">
        <v>0</v>
      </c>
      <c r="K132" s="55">
        <v>0</v>
      </c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 spans="1:35" x14ac:dyDescent="0.2">
      <c r="A133" s="35">
        <v>44683</v>
      </c>
      <c r="B133" s="35">
        <v>44740</v>
      </c>
      <c r="C133" s="36" t="s">
        <v>14</v>
      </c>
      <c r="D133" s="18" t="s">
        <v>326</v>
      </c>
      <c r="E133" s="18" t="s">
        <v>327</v>
      </c>
      <c r="F133" s="18" t="s">
        <v>388</v>
      </c>
      <c r="G133" s="23">
        <v>10</v>
      </c>
      <c r="H133" s="48">
        <v>2</v>
      </c>
      <c r="I133" s="34">
        <v>11406.77</v>
      </c>
      <c r="J133" s="60">
        <v>10</v>
      </c>
      <c r="K133" s="55">
        <f t="shared" si="3"/>
        <v>114067.70000000001</v>
      </c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spans="1:35" x14ac:dyDescent="0.2">
      <c r="A134" s="35">
        <v>44683</v>
      </c>
      <c r="B134" s="35">
        <v>44740</v>
      </c>
      <c r="C134" s="36" t="s">
        <v>14</v>
      </c>
      <c r="D134" s="18" t="s">
        <v>328</v>
      </c>
      <c r="E134" s="18" t="s">
        <v>329</v>
      </c>
      <c r="F134" s="18" t="s">
        <v>388</v>
      </c>
      <c r="G134" s="23">
        <v>7</v>
      </c>
      <c r="H134" s="48">
        <v>1</v>
      </c>
      <c r="I134" s="34">
        <v>9130.5</v>
      </c>
      <c r="J134" s="60">
        <v>7</v>
      </c>
      <c r="K134" s="55">
        <f t="shared" si="3"/>
        <v>63913.5</v>
      </c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1:35" x14ac:dyDescent="0.2">
      <c r="A135" s="35">
        <v>44683</v>
      </c>
      <c r="B135" s="35">
        <v>44740</v>
      </c>
      <c r="C135" s="36" t="s">
        <v>14</v>
      </c>
      <c r="D135" s="18" t="s">
        <v>330</v>
      </c>
      <c r="E135" s="18" t="s">
        <v>331</v>
      </c>
      <c r="F135" s="18" t="s">
        <v>388</v>
      </c>
      <c r="G135" s="23">
        <v>5</v>
      </c>
      <c r="H135" s="48">
        <v>0</v>
      </c>
      <c r="I135" s="34">
        <v>13883.45</v>
      </c>
      <c r="J135" s="60">
        <v>5</v>
      </c>
      <c r="K135" s="55">
        <f t="shared" si="3"/>
        <v>69417.25</v>
      </c>
    </row>
    <row r="136" spans="1:35" x14ac:dyDescent="0.2">
      <c r="A136" s="35">
        <v>44683</v>
      </c>
      <c r="B136" s="35">
        <v>44740</v>
      </c>
      <c r="C136" s="36" t="s">
        <v>14</v>
      </c>
      <c r="D136" s="18" t="s">
        <v>332</v>
      </c>
      <c r="E136" s="18" t="s">
        <v>333</v>
      </c>
      <c r="F136" s="18" t="s">
        <v>388</v>
      </c>
      <c r="G136" s="23">
        <v>6</v>
      </c>
      <c r="H136" s="48">
        <v>0</v>
      </c>
      <c r="I136" s="34">
        <v>14004.23</v>
      </c>
      <c r="J136" s="60">
        <v>6</v>
      </c>
      <c r="K136" s="55">
        <f t="shared" si="3"/>
        <v>84025.38</v>
      </c>
    </row>
    <row r="137" spans="1:35" x14ac:dyDescent="0.2">
      <c r="A137" s="35">
        <v>44683</v>
      </c>
      <c r="B137" s="35">
        <v>44740</v>
      </c>
      <c r="C137" s="36" t="s">
        <v>14</v>
      </c>
      <c r="D137" s="18" t="s">
        <v>334</v>
      </c>
      <c r="E137" s="18" t="s">
        <v>335</v>
      </c>
      <c r="F137" s="18" t="s">
        <v>388</v>
      </c>
      <c r="G137" s="23">
        <v>5</v>
      </c>
      <c r="H137" s="48">
        <v>1</v>
      </c>
      <c r="I137" s="34">
        <v>6271.17</v>
      </c>
      <c r="J137" s="60">
        <v>5</v>
      </c>
      <c r="K137" s="55">
        <f t="shared" si="3"/>
        <v>31355.85</v>
      </c>
    </row>
    <row r="138" spans="1:35" x14ac:dyDescent="0.2">
      <c r="A138" s="35">
        <v>44683</v>
      </c>
      <c r="B138" s="35">
        <v>44740</v>
      </c>
      <c r="C138" s="36" t="s">
        <v>14</v>
      </c>
      <c r="D138" s="18" t="s">
        <v>318</v>
      </c>
      <c r="E138" s="18" t="s">
        <v>336</v>
      </c>
      <c r="F138" s="18" t="s">
        <v>388</v>
      </c>
      <c r="G138" s="23">
        <v>4</v>
      </c>
      <c r="H138" s="48">
        <v>1</v>
      </c>
      <c r="I138" s="34">
        <v>10651.19</v>
      </c>
      <c r="J138" s="60">
        <v>4</v>
      </c>
      <c r="K138" s="55">
        <f t="shared" si="3"/>
        <v>42604.76</v>
      </c>
    </row>
    <row r="139" spans="1:35" x14ac:dyDescent="0.2">
      <c r="A139" s="35">
        <v>44683</v>
      </c>
      <c r="B139" s="35">
        <v>44740</v>
      </c>
      <c r="C139" s="36" t="s">
        <v>14</v>
      </c>
      <c r="D139" s="18" t="s">
        <v>337</v>
      </c>
      <c r="E139" s="18" t="s">
        <v>338</v>
      </c>
      <c r="F139" s="18" t="s">
        <v>388</v>
      </c>
      <c r="G139" s="23">
        <v>5</v>
      </c>
      <c r="H139" s="48">
        <v>0</v>
      </c>
      <c r="I139" s="34">
        <v>9216.1</v>
      </c>
      <c r="J139" s="60">
        <v>5</v>
      </c>
      <c r="K139" s="55">
        <f t="shared" si="3"/>
        <v>46080.5</v>
      </c>
    </row>
    <row r="140" spans="1:35" x14ac:dyDescent="0.2">
      <c r="A140" s="35">
        <v>44683</v>
      </c>
      <c r="B140" s="35">
        <v>44740</v>
      </c>
      <c r="C140" s="36" t="s">
        <v>14</v>
      </c>
      <c r="D140" s="18" t="s">
        <v>339</v>
      </c>
      <c r="E140" s="18" t="s">
        <v>340</v>
      </c>
      <c r="F140" s="18" t="s">
        <v>388</v>
      </c>
      <c r="G140" s="23">
        <v>5</v>
      </c>
      <c r="H140" s="48">
        <v>0</v>
      </c>
      <c r="I140" s="34">
        <v>9105.93</v>
      </c>
      <c r="J140" s="60">
        <v>5</v>
      </c>
      <c r="K140" s="55">
        <f t="shared" si="3"/>
        <v>45529.65</v>
      </c>
    </row>
    <row r="141" spans="1:35" x14ac:dyDescent="0.2">
      <c r="A141" s="35">
        <v>44683</v>
      </c>
      <c r="B141" s="35">
        <v>44740</v>
      </c>
      <c r="C141" s="36" t="s">
        <v>14</v>
      </c>
      <c r="D141" s="18" t="s">
        <v>341</v>
      </c>
      <c r="E141" s="18" t="s">
        <v>342</v>
      </c>
      <c r="F141" s="18" t="s">
        <v>388</v>
      </c>
      <c r="G141" s="23">
        <v>6</v>
      </c>
      <c r="H141" s="48">
        <v>0</v>
      </c>
      <c r="I141" s="34">
        <v>12188.55</v>
      </c>
      <c r="J141" s="60">
        <v>6</v>
      </c>
      <c r="K141" s="55">
        <f t="shared" si="3"/>
        <v>73131.299999999988</v>
      </c>
    </row>
    <row r="142" spans="1:35" x14ac:dyDescent="0.2">
      <c r="A142" s="35">
        <v>44683</v>
      </c>
      <c r="B142" s="35">
        <v>44740</v>
      </c>
      <c r="C142" s="36" t="s">
        <v>14</v>
      </c>
      <c r="D142" s="18" t="s">
        <v>343</v>
      </c>
      <c r="E142" s="18" t="s">
        <v>344</v>
      </c>
      <c r="F142" s="18" t="s">
        <v>388</v>
      </c>
      <c r="G142" s="23">
        <v>4</v>
      </c>
      <c r="H142" s="48">
        <v>0</v>
      </c>
      <c r="I142" s="34">
        <v>10055.450000000001</v>
      </c>
      <c r="J142" s="60">
        <v>4</v>
      </c>
      <c r="K142" s="55">
        <f t="shared" si="3"/>
        <v>40221.800000000003</v>
      </c>
    </row>
    <row r="143" spans="1:35" x14ac:dyDescent="0.2">
      <c r="A143" s="35">
        <v>44683</v>
      </c>
      <c r="B143" s="35">
        <v>44740</v>
      </c>
      <c r="C143" s="36" t="s">
        <v>14</v>
      </c>
      <c r="D143" s="18" t="s">
        <v>345</v>
      </c>
      <c r="E143" s="18" t="s">
        <v>346</v>
      </c>
      <c r="F143" s="18" t="s">
        <v>388</v>
      </c>
      <c r="G143" s="23">
        <v>7</v>
      </c>
      <c r="H143" s="48">
        <v>0</v>
      </c>
      <c r="I143" s="34">
        <v>10836.88</v>
      </c>
      <c r="J143" s="60">
        <v>7</v>
      </c>
      <c r="K143" s="55">
        <f t="shared" si="3"/>
        <v>75858.159999999989</v>
      </c>
    </row>
    <row r="144" spans="1:35" x14ac:dyDescent="0.2">
      <c r="A144" s="35">
        <v>44683</v>
      </c>
      <c r="B144" s="35">
        <v>44740</v>
      </c>
      <c r="C144" s="36" t="s">
        <v>14</v>
      </c>
      <c r="D144" s="18" t="s">
        <v>347</v>
      </c>
      <c r="E144" s="18" t="s">
        <v>348</v>
      </c>
      <c r="F144" s="18" t="s">
        <v>388</v>
      </c>
      <c r="G144" s="23">
        <v>8</v>
      </c>
      <c r="H144" s="48">
        <v>0</v>
      </c>
      <c r="I144" s="34">
        <v>14078.38</v>
      </c>
      <c r="J144" s="60">
        <v>8</v>
      </c>
      <c r="K144" s="55">
        <f t="shared" si="3"/>
        <v>112627.04</v>
      </c>
    </row>
    <row r="145" spans="1:11" x14ac:dyDescent="0.2">
      <c r="A145" s="35">
        <v>44683</v>
      </c>
      <c r="B145" s="35">
        <v>44740</v>
      </c>
      <c r="C145" s="36" t="s">
        <v>14</v>
      </c>
      <c r="D145" s="18" t="s">
        <v>363</v>
      </c>
      <c r="E145" s="18" t="s">
        <v>284</v>
      </c>
      <c r="F145" s="18" t="s">
        <v>24</v>
      </c>
      <c r="G145" s="23">
        <v>50</v>
      </c>
      <c r="H145" s="48">
        <v>2</v>
      </c>
      <c r="I145" s="34">
        <v>2500</v>
      </c>
      <c r="J145" s="60">
        <v>50</v>
      </c>
      <c r="K145" s="55">
        <f>+I145*J145</f>
        <v>125000</v>
      </c>
    </row>
    <row r="146" spans="1:11" x14ac:dyDescent="0.2">
      <c r="A146" s="35">
        <v>44683</v>
      </c>
      <c r="B146" s="35">
        <v>44740</v>
      </c>
      <c r="C146" s="36" t="s">
        <v>14</v>
      </c>
      <c r="D146" s="18" t="s">
        <v>396</v>
      </c>
      <c r="E146" s="18" t="s">
        <v>282</v>
      </c>
      <c r="F146" s="18" t="s">
        <v>24</v>
      </c>
      <c r="G146" s="23">
        <v>20</v>
      </c>
      <c r="H146" s="48">
        <v>0</v>
      </c>
      <c r="I146" s="34">
        <v>1000</v>
      </c>
      <c r="J146" s="60">
        <v>20</v>
      </c>
      <c r="K146" s="55">
        <f>+I146*J146</f>
        <v>20000</v>
      </c>
    </row>
    <row r="147" spans="1:11" x14ac:dyDescent="0.2">
      <c r="A147" s="35">
        <v>44683</v>
      </c>
      <c r="B147" s="35">
        <v>44740</v>
      </c>
      <c r="C147" s="36" t="s">
        <v>14</v>
      </c>
      <c r="D147" s="18" t="s">
        <v>285</v>
      </c>
      <c r="E147" s="18" t="s">
        <v>286</v>
      </c>
      <c r="F147" s="18" t="s">
        <v>388</v>
      </c>
      <c r="G147" s="23" t="s">
        <v>372</v>
      </c>
      <c r="H147" s="48">
        <v>4</v>
      </c>
      <c r="I147" s="34">
        <v>417.72</v>
      </c>
      <c r="J147" s="60">
        <v>25</v>
      </c>
      <c r="K147" s="55">
        <f>+I147*J147</f>
        <v>10443</v>
      </c>
    </row>
    <row r="148" spans="1:11" x14ac:dyDescent="0.2">
      <c r="A148" s="35"/>
      <c r="B148" s="35"/>
      <c r="C148" s="36"/>
      <c r="D148" s="18"/>
      <c r="E148" s="18"/>
      <c r="F148" s="38" t="s">
        <v>287</v>
      </c>
      <c r="G148" s="38"/>
      <c r="H148" s="49"/>
      <c r="I148" s="39"/>
      <c r="J148" s="61"/>
      <c r="K148" s="52">
        <f>SUM(K17:K147)</f>
        <v>7028806.7800000003</v>
      </c>
    </row>
    <row r="149" spans="1:11" x14ac:dyDescent="0.2">
      <c r="A149" s="28"/>
      <c r="B149" s="28"/>
      <c r="C149" s="29"/>
      <c r="D149" s="30"/>
      <c r="E149" s="30"/>
      <c r="F149" s="31"/>
      <c r="G149" s="31"/>
      <c r="H149" s="50"/>
      <c r="I149" s="32"/>
      <c r="J149" s="62"/>
      <c r="K149" s="56"/>
    </row>
    <row r="150" spans="1:11" ht="15" x14ac:dyDescent="0.25">
      <c r="A150" s="64" t="s">
        <v>364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</row>
    <row r="151" spans="1:11" x14ac:dyDescent="0.2">
      <c r="A151" s="63" t="s">
        <v>365</v>
      </c>
      <c r="B151" s="63"/>
      <c r="C151" s="63"/>
      <c r="D151" s="63"/>
      <c r="E151" s="63"/>
      <c r="F151" s="63"/>
      <c r="G151" s="63"/>
      <c r="H151" s="63"/>
      <c r="I151" s="63"/>
      <c r="J151" s="63"/>
      <c r="K151" s="63"/>
    </row>
    <row r="152" spans="1:11" ht="13.5" customHeight="1" x14ac:dyDescent="0.2">
      <c r="A152" s="63" t="s">
        <v>366</v>
      </c>
      <c r="B152" s="63"/>
      <c r="C152" s="63"/>
      <c r="D152" s="63"/>
      <c r="E152" s="63"/>
      <c r="F152" s="63"/>
      <c r="G152" s="63"/>
      <c r="H152" s="63"/>
      <c r="I152" s="63"/>
      <c r="J152" s="63"/>
      <c r="K152" s="63"/>
    </row>
    <row r="153" spans="1:11" x14ac:dyDescent="0.2">
      <c r="A153" s="33"/>
      <c r="B153" s="33"/>
      <c r="C153" s="33"/>
      <c r="D153" s="33"/>
      <c r="E153" s="33"/>
      <c r="F153" s="33"/>
      <c r="G153" s="33"/>
      <c r="H153" s="51"/>
      <c r="I153" s="33"/>
      <c r="J153" s="51"/>
      <c r="K153" s="57"/>
    </row>
    <row r="154" spans="1:11" x14ac:dyDescent="0.2">
      <c r="A154" s="33"/>
      <c r="B154" s="33"/>
      <c r="C154" s="33"/>
      <c r="D154" s="33"/>
      <c r="E154" s="33"/>
      <c r="F154" s="33"/>
      <c r="G154" s="33"/>
      <c r="H154" s="51"/>
      <c r="I154" s="33"/>
      <c r="J154" s="51"/>
      <c r="K154" s="57"/>
    </row>
  </sheetData>
  <mergeCells count="3">
    <mergeCell ref="A150:K150"/>
    <mergeCell ref="A151:K151"/>
    <mergeCell ref="A152:K152"/>
  </mergeCells>
  <pageMargins left="0.7" right="0.7" top="0.26" bottom="0.33" header="0.3" footer="0.3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9"/>
  <sheetViews>
    <sheetView topLeftCell="A118" workbookViewId="0">
      <selection sqref="A1:A129"/>
    </sheetView>
  </sheetViews>
  <sheetFormatPr baseColWidth="10" defaultRowHeight="15" x14ac:dyDescent="0.25"/>
  <cols>
    <col min="1" max="16384" width="11.42578125" style="41"/>
  </cols>
  <sheetData>
    <row r="1" spans="1:1" x14ac:dyDescent="0.25">
      <c r="A1" s="40" t="s">
        <v>398</v>
      </c>
    </row>
    <row r="2" spans="1:1" x14ac:dyDescent="0.25">
      <c r="A2" s="42">
        <v>456</v>
      </c>
    </row>
    <row r="3" spans="1:1" x14ac:dyDescent="0.25">
      <c r="A3" s="42">
        <v>0</v>
      </c>
    </row>
    <row r="4" spans="1:1" x14ac:dyDescent="0.25">
      <c r="A4" s="42">
        <v>0</v>
      </c>
    </row>
    <row r="5" spans="1:1" x14ac:dyDescent="0.25">
      <c r="A5" s="42">
        <v>1</v>
      </c>
    </row>
    <row r="6" spans="1:1" x14ac:dyDescent="0.25">
      <c r="A6" s="42">
        <v>0</v>
      </c>
    </row>
    <row r="7" spans="1:1" x14ac:dyDescent="0.25">
      <c r="A7" s="42">
        <v>15</v>
      </c>
    </row>
    <row r="8" spans="1:1" x14ac:dyDescent="0.25">
      <c r="A8" s="42">
        <v>10</v>
      </c>
    </row>
    <row r="9" spans="1:1" x14ac:dyDescent="0.25">
      <c r="A9" s="42">
        <v>0</v>
      </c>
    </row>
    <row r="10" spans="1:1" x14ac:dyDescent="0.25">
      <c r="A10" s="42">
        <v>0</v>
      </c>
    </row>
    <row r="11" spans="1:1" x14ac:dyDescent="0.25">
      <c r="A11" s="42">
        <v>0</v>
      </c>
    </row>
    <row r="12" spans="1:1" x14ac:dyDescent="0.25">
      <c r="A12" s="42">
        <v>0</v>
      </c>
    </row>
    <row r="13" spans="1:1" x14ac:dyDescent="0.25">
      <c r="A13" s="42">
        <v>0</v>
      </c>
    </row>
    <row r="14" spans="1:1" x14ac:dyDescent="0.25">
      <c r="A14" s="42">
        <v>104</v>
      </c>
    </row>
    <row r="15" spans="1:1" x14ac:dyDescent="0.25">
      <c r="A15" s="42">
        <v>36</v>
      </c>
    </row>
    <row r="16" spans="1:1" x14ac:dyDescent="0.25">
      <c r="A16" s="42">
        <v>0</v>
      </c>
    </row>
    <row r="17" spans="1:1" x14ac:dyDescent="0.25">
      <c r="A17" s="42">
        <v>6</v>
      </c>
    </row>
    <row r="18" spans="1:1" x14ac:dyDescent="0.25">
      <c r="A18" s="42">
        <v>0</v>
      </c>
    </row>
    <row r="19" spans="1:1" x14ac:dyDescent="0.25">
      <c r="A19" s="42">
        <v>13</v>
      </c>
    </row>
    <row r="20" spans="1:1" x14ac:dyDescent="0.25">
      <c r="A20" s="42">
        <v>5</v>
      </c>
    </row>
    <row r="21" spans="1:1" x14ac:dyDescent="0.25">
      <c r="A21" s="42">
        <v>35</v>
      </c>
    </row>
    <row r="22" spans="1:1" x14ac:dyDescent="0.25">
      <c r="A22" s="42">
        <v>5</v>
      </c>
    </row>
    <row r="23" spans="1:1" x14ac:dyDescent="0.25">
      <c r="A23" s="42">
        <v>0</v>
      </c>
    </row>
    <row r="24" spans="1:1" x14ac:dyDescent="0.25">
      <c r="A24" s="42">
        <v>60</v>
      </c>
    </row>
    <row r="25" spans="1:1" x14ac:dyDescent="0.25">
      <c r="A25" s="42">
        <v>200</v>
      </c>
    </row>
    <row r="26" spans="1:1" x14ac:dyDescent="0.25">
      <c r="A26" s="42">
        <v>15</v>
      </c>
    </row>
    <row r="27" spans="1:1" x14ac:dyDescent="0.25">
      <c r="A27" s="42">
        <v>0</v>
      </c>
    </row>
    <row r="28" spans="1:1" x14ac:dyDescent="0.25">
      <c r="A28" s="42">
        <v>0</v>
      </c>
    </row>
    <row r="29" spans="1:1" x14ac:dyDescent="0.25">
      <c r="A29" s="42">
        <v>0</v>
      </c>
    </row>
    <row r="30" spans="1:1" x14ac:dyDescent="0.25">
      <c r="A30" s="42">
        <v>3</v>
      </c>
    </row>
    <row r="31" spans="1:1" x14ac:dyDescent="0.25">
      <c r="A31" s="42">
        <v>0</v>
      </c>
    </row>
    <row r="32" spans="1:1" x14ac:dyDescent="0.25">
      <c r="A32" s="42">
        <v>2</v>
      </c>
    </row>
    <row r="33" spans="1:1" x14ac:dyDescent="0.25">
      <c r="A33" s="42">
        <v>10</v>
      </c>
    </row>
    <row r="34" spans="1:1" x14ac:dyDescent="0.25">
      <c r="A34" s="42">
        <v>10</v>
      </c>
    </row>
    <row r="35" spans="1:1" x14ac:dyDescent="0.25">
      <c r="A35" s="42">
        <v>0</v>
      </c>
    </row>
    <row r="36" spans="1:1" x14ac:dyDescent="0.25">
      <c r="A36" s="42">
        <v>0</v>
      </c>
    </row>
    <row r="37" spans="1:1" x14ac:dyDescent="0.25">
      <c r="A37" s="42">
        <v>0</v>
      </c>
    </row>
    <row r="38" spans="1:1" x14ac:dyDescent="0.25">
      <c r="A38" s="42">
        <v>300</v>
      </c>
    </row>
    <row r="39" spans="1:1" x14ac:dyDescent="0.25">
      <c r="A39" s="42">
        <v>200</v>
      </c>
    </row>
    <row r="40" spans="1:1" x14ac:dyDescent="0.25">
      <c r="A40" s="42">
        <v>0</v>
      </c>
    </row>
    <row r="41" spans="1:1" x14ac:dyDescent="0.25">
      <c r="A41" s="42">
        <v>10</v>
      </c>
    </row>
    <row r="42" spans="1:1" x14ac:dyDescent="0.25">
      <c r="A42" s="42">
        <v>20</v>
      </c>
    </row>
    <row r="43" spans="1:1" x14ac:dyDescent="0.25">
      <c r="A43" s="42">
        <v>0</v>
      </c>
    </row>
    <row r="44" spans="1:1" x14ac:dyDescent="0.25">
      <c r="A44" s="42">
        <v>20</v>
      </c>
    </row>
    <row r="45" spans="1:1" x14ac:dyDescent="0.25">
      <c r="A45" s="42">
        <v>0</v>
      </c>
    </row>
    <row r="46" spans="1:1" x14ac:dyDescent="0.25">
      <c r="A46" s="42">
        <v>0</v>
      </c>
    </row>
    <row r="47" spans="1:1" x14ac:dyDescent="0.25">
      <c r="A47" s="42">
        <v>0</v>
      </c>
    </row>
    <row r="48" spans="1:1" x14ac:dyDescent="0.25">
      <c r="A48" s="42">
        <v>0</v>
      </c>
    </row>
    <row r="49" spans="1:1" x14ac:dyDescent="0.25">
      <c r="A49" s="42">
        <v>50</v>
      </c>
    </row>
    <row r="50" spans="1:1" x14ac:dyDescent="0.25">
      <c r="A50" s="42">
        <v>42</v>
      </c>
    </row>
    <row r="51" spans="1:1" x14ac:dyDescent="0.25">
      <c r="A51" s="42">
        <v>1</v>
      </c>
    </row>
    <row r="52" spans="1:1" x14ac:dyDescent="0.25">
      <c r="A52" s="42">
        <v>0</v>
      </c>
    </row>
    <row r="53" spans="1:1" x14ac:dyDescent="0.25">
      <c r="A53" s="42">
        <v>10</v>
      </c>
    </row>
    <row r="54" spans="1:1" x14ac:dyDescent="0.25">
      <c r="A54" s="42">
        <v>15</v>
      </c>
    </row>
    <row r="55" spans="1:1" x14ac:dyDescent="0.25">
      <c r="A55" s="42">
        <v>15</v>
      </c>
    </row>
    <row r="56" spans="1:1" x14ac:dyDescent="0.25">
      <c r="A56" s="42">
        <v>10</v>
      </c>
    </row>
    <row r="57" spans="1:1" x14ac:dyDescent="0.25">
      <c r="A57" s="42">
        <v>7</v>
      </c>
    </row>
    <row r="58" spans="1:1" x14ac:dyDescent="0.25">
      <c r="A58" s="42">
        <v>5</v>
      </c>
    </row>
    <row r="59" spans="1:1" x14ac:dyDescent="0.25">
      <c r="A59" s="42">
        <v>4</v>
      </c>
    </row>
    <row r="60" spans="1:1" x14ac:dyDescent="0.25">
      <c r="A60" s="42">
        <v>3</v>
      </c>
    </row>
    <row r="61" spans="1:1" x14ac:dyDescent="0.25">
      <c r="A61" s="42">
        <v>0</v>
      </c>
    </row>
    <row r="62" spans="1:1" x14ac:dyDescent="0.25">
      <c r="A62" s="42">
        <v>0</v>
      </c>
    </row>
    <row r="63" spans="1:1" x14ac:dyDescent="0.25">
      <c r="A63" s="42">
        <v>0</v>
      </c>
    </row>
    <row r="64" spans="1:1" x14ac:dyDescent="0.25">
      <c r="A64" s="42">
        <v>0</v>
      </c>
    </row>
    <row r="65" spans="1:1" x14ac:dyDescent="0.25">
      <c r="A65" s="42">
        <v>0</v>
      </c>
    </row>
    <row r="66" spans="1:1" x14ac:dyDescent="0.25">
      <c r="A66" s="42">
        <v>4</v>
      </c>
    </row>
    <row r="67" spans="1:1" x14ac:dyDescent="0.25">
      <c r="A67" s="42">
        <v>6</v>
      </c>
    </row>
    <row r="68" spans="1:1" x14ac:dyDescent="0.25">
      <c r="A68" s="42">
        <v>5</v>
      </c>
    </row>
    <row r="69" spans="1:1" x14ac:dyDescent="0.25">
      <c r="A69" s="42">
        <v>0</v>
      </c>
    </row>
    <row r="70" spans="1:1" x14ac:dyDescent="0.25">
      <c r="A70" s="42">
        <v>0</v>
      </c>
    </row>
    <row r="71" spans="1:1" x14ac:dyDescent="0.25">
      <c r="A71" s="42">
        <v>9</v>
      </c>
    </row>
    <row r="72" spans="1:1" x14ac:dyDescent="0.25">
      <c r="A72" s="42">
        <v>6</v>
      </c>
    </row>
    <row r="73" spans="1:1" x14ac:dyDescent="0.25">
      <c r="A73" s="42">
        <v>40</v>
      </c>
    </row>
    <row r="74" spans="1:1" x14ac:dyDescent="0.25">
      <c r="A74" s="42">
        <v>0</v>
      </c>
    </row>
    <row r="75" spans="1:1" x14ac:dyDescent="0.25">
      <c r="A75" s="42">
        <v>60</v>
      </c>
    </row>
    <row r="76" spans="1:1" x14ac:dyDescent="0.25">
      <c r="A76" s="42">
        <v>50</v>
      </c>
    </row>
    <row r="77" spans="1:1" x14ac:dyDescent="0.25">
      <c r="A77" s="42">
        <v>0</v>
      </c>
    </row>
    <row r="78" spans="1:1" x14ac:dyDescent="0.25">
      <c r="A78" s="42">
        <v>0</v>
      </c>
    </row>
    <row r="79" spans="1:1" x14ac:dyDescent="0.25">
      <c r="A79" s="42">
        <v>50</v>
      </c>
    </row>
    <row r="80" spans="1:1" x14ac:dyDescent="0.25">
      <c r="A80" s="42">
        <v>3</v>
      </c>
    </row>
    <row r="81" spans="1:1" x14ac:dyDescent="0.25">
      <c r="A81" s="42">
        <v>30</v>
      </c>
    </row>
    <row r="82" spans="1:1" x14ac:dyDescent="0.25">
      <c r="A82" s="42">
        <v>0</v>
      </c>
    </row>
    <row r="83" spans="1:1" x14ac:dyDescent="0.25">
      <c r="A83" s="42">
        <v>0</v>
      </c>
    </row>
    <row r="84" spans="1:1" x14ac:dyDescent="0.25">
      <c r="A84" s="42">
        <v>0</v>
      </c>
    </row>
    <row r="85" spans="1:1" x14ac:dyDescent="0.25">
      <c r="A85" s="42">
        <v>10</v>
      </c>
    </row>
    <row r="86" spans="1:1" x14ac:dyDescent="0.25">
      <c r="A86" s="42">
        <v>0</v>
      </c>
    </row>
    <row r="87" spans="1:1" x14ac:dyDescent="0.25">
      <c r="A87" s="42">
        <v>5</v>
      </c>
    </row>
    <row r="88" spans="1:1" x14ac:dyDescent="0.25">
      <c r="A88" s="42">
        <v>4</v>
      </c>
    </row>
    <row r="89" spans="1:1" x14ac:dyDescent="0.25">
      <c r="A89" s="42">
        <v>2</v>
      </c>
    </row>
    <row r="90" spans="1:1" x14ac:dyDescent="0.25">
      <c r="A90" s="42">
        <v>3</v>
      </c>
    </row>
    <row r="91" spans="1:1" x14ac:dyDescent="0.25">
      <c r="A91" s="42">
        <v>6</v>
      </c>
    </row>
    <row r="92" spans="1:1" x14ac:dyDescent="0.25">
      <c r="A92" s="42">
        <v>10</v>
      </c>
    </row>
    <row r="93" spans="1:1" x14ac:dyDescent="0.25">
      <c r="A93" s="42">
        <v>30</v>
      </c>
    </row>
    <row r="94" spans="1:1" x14ac:dyDescent="0.25">
      <c r="A94" s="42">
        <v>0</v>
      </c>
    </row>
    <row r="95" spans="1:1" x14ac:dyDescent="0.25">
      <c r="A95" s="42">
        <v>0</v>
      </c>
    </row>
    <row r="96" spans="1:1" x14ac:dyDescent="0.25">
      <c r="A96" s="42">
        <v>0</v>
      </c>
    </row>
    <row r="97" spans="1:1" x14ac:dyDescent="0.25">
      <c r="A97" s="42">
        <v>0</v>
      </c>
    </row>
    <row r="98" spans="1:1" x14ac:dyDescent="0.25">
      <c r="A98" s="42">
        <v>15</v>
      </c>
    </row>
    <row r="99" spans="1:1" x14ac:dyDescent="0.25">
      <c r="A99" s="42">
        <v>0</v>
      </c>
    </row>
    <row r="100" spans="1:1" x14ac:dyDescent="0.25">
      <c r="A100" s="42">
        <v>0</v>
      </c>
    </row>
    <row r="101" spans="1:1" x14ac:dyDescent="0.25">
      <c r="A101" s="42">
        <v>0</v>
      </c>
    </row>
    <row r="102" spans="1:1" x14ac:dyDescent="0.25">
      <c r="A102" s="42">
        <v>0</v>
      </c>
    </row>
    <row r="103" spans="1:1" x14ac:dyDescent="0.25">
      <c r="A103" s="42">
        <v>0</v>
      </c>
    </row>
    <row r="104" spans="1:1" x14ac:dyDescent="0.25">
      <c r="A104" s="42">
        <v>0</v>
      </c>
    </row>
    <row r="105" spans="1:1" x14ac:dyDescent="0.25">
      <c r="A105" s="42">
        <v>0</v>
      </c>
    </row>
    <row r="106" spans="1:1" x14ac:dyDescent="0.25">
      <c r="A106" s="42">
        <v>0</v>
      </c>
    </row>
    <row r="107" spans="1:1" x14ac:dyDescent="0.25">
      <c r="A107" s="42">
        <v>0</v>
      </c>
    </row>
    <row r="108" spans="1:1" x14ac:dyDescent="0.25">
      <c r="A108" s="42">
        <v>0</v>
      </c>
    </row>
    <row r="109" spans="1:1" x14ac:dyDescent="0.25">
      <c r="A109" s="42">
        <v>0</v>
      </c>
    </row>
    <row r="110" spans="1:1" x14ac:dyDescent="0.25">
      <c r="A110" s="42">
        <v>2</v>
      </c>
    </row>
    <row r="111" spans="1:1" x14ac:dyDescent="0.25">
      <c r="A111" s="42">
        <v>2</v>
      </c>
    </row>
    <row r="112" spans="1:1" x14ac:dyDescent="0.25">
      <c r="A112" s="42">
        <v>0</v>
      </c>
    </row>
    <row r="113" spans="1:1" x14ac:dyDescent="0.25">
      <c r="A113" s="42">
        <v>0</v>
      </c>
    </row>
    <row r="114" spans="1:1" x14ac:dyDescent="0.25">
      <c r="A114" s="42">
        <v>2</v>
      </c>
    </row>
    <row r="115" spans="1:1" x14ac:dyDescent="0.25">
      <c r="A115" s="42">
        <v>2</v>
      </c>
    </row>
    <row r="116" spans="1:1" x14ac:dyDescent="0.25">
      <c r="A116" s="42">
        <v>1</v>
      </c>
    </row>
    <row r="117" spans="1:1" x14ac:dyDescent="0.25">
      <c r="A117" s="42">
        <v>0</v>
      </c>
    </row>
    <row r="118" spans="1:1" x14ac:dyDescent="0.25">
      <c r="A118" s="42">
        <v>0</v>
      </c>
    </row>
    <row r="119" spans="1:1" x14ac:dyDescent="0.25">
      <c r="A119" s="42">
        <v>1</v>
      </c>
    </row>
    <row r="120" spans="1:1" x14ac:dyDescent="0.25">
      <c r="A120" s="42">
        <v>1</v>
      </c>
    </row>
    <row r="121" spans="1:1" x14ac:dyDescent="0.25">
      <c r="A121" s="42">
        <v>0</v>
      </c>
    </row>
    <row r="122" spans="1:1" x14ac:dyDescent="0.25">
      <c r="A122" s="42">
        <v>0</v>
      </c>
    </row>
    <row r="123" spans="1:1" x14ac:dyDescent="0.25">
      <c r="A123" s="42">
        <v>0</v>
      </c>
    </row>
    <row r="124" spans="1:1" x14ac:dyDescent="0.25">
      <c r="A124" s="42">
        <v>0</v>
      </c>
    </row>
    <row r="125" spans="1:1" x14ac:dyDescent="0.25">
      <c r="A125" s="42">
        <v>0</v>
      </c>
    </row>
    <row r="126" spans="1:1" x14ac:dyDescent="0.25">
      <c r="A126" s="42">
        <v>0</v>
      </c>
    </row>
    <row r="127" spans="1:1" x14ac:dyDescent="0.25">
      <c r="A127" s="42">
        <v>2</v>
      </c>
    </row>
    <row r="128" spans="1:1" x14ac:dyDescent="0.25">
      <c r="A128" s="42">
        <v>0</v>
      </c>
    </row>
    <row r="129" spans="1:1" x14ac:dyDescent="0.25">
      <c r="A129" s="42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3"/>
  <sheetViews>
    <sheetView topLeftCell="A43" workbookViewId="0">
      <selection activeCell="C9" sqref="C9:H9"/>
    </sheetView>
  </sheetViews>
  <sheetFormatPr baseColWidth="10" defaultRowHeight="15" x14ac:dyDescent="0.25"/>
  <cols>
    <col min="2" max="2" width="12.7109375" customWidth="1"/>
    <col min="3" max="3" width="14.7109375" customWidth="1"/>
    <col min="4" max="4" width="15.140625" customWidth="1"/>
    <col min="5" max="5" width="18.140625" customWidth="1"/>
    <col min="6" max="6" width="15.28515625" customWidth="1"/>
    <col min="7" max="9" width="15.85546875" customWidth="1"/>
    <col min="11" max="11" width="18.28515625" customWidth="1"/>
    <col min="17" max="17" width="28" customWidth="1"/>
    <col min="21" max="21" width="17.28515625" customWidth="1"/>
  </cols>
  <sheetData>
    <row r="2" spans="1:2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3"/>
    </row>
    <row r="3" spans="1:21" x14ac:dyDescent="0.25">
      <c r="A3" s="1"/>
      <c r="B3" s="1"/>
      <c r="C3" s="1"/>
      <c r="D3" s="1"/>
      <c r="E3" s="1"/>
      <c r="F3" s="1"/>
      <c r="G3" s="2"/>
      <c r="H3" s="2"/>
      <c r="I3" s="2"/>
      <c r="J3" s="2"/>
      <c r="K3" s="3"/>
    </row>
    <row r="4" spans="1:21" x14ac:dyDescent="0.25">
      <c r="A4" s="1"/>
      <c r="B4" s="1"/>
      <c r="C4" s="1"/>
      <c r="D4" s="1"/>
      <c r="E4" s="1"/>
      <c r="F4" s="1"/>
      <c r="G4" s="2"/>
      <c r="H4" s="2"/>
      <c r="I4" s="2"/>
      <c r="J4" s="2"/>
      <c r="K4" s="3"/>
    </row>
    <row r="5" spans="1:21" x14ac:dyDescent="0.25">
      <c r="A5" s="1"/>
      <c r="B5" s="1"/>
      <c r="C5" s="1"/>
      <c r="D5" s="1"/>
      <c r="E5" s="1"/>
      <c r="F5" s="1"/>
      <c r="G5" s="2"/>
      <c r="H5" s="2"/>
      <c r="I5" s="2"/>
      <c r="J5" s="2"/>
      <c r="K5" s="3"/>
    </row>
    <row r="6" spans="1:21" x14ac:dyDescent="0.25">
      <c r="A6" s="1"/>
      <c r="B6" s="1"/>
      <c r="C6" s="1"/>
      <c r="D6" s="1"/>
      <c r="E6" s="1"/>
      <c r="F6" s="1"/>
      <c r="G6" s="2"/>
      <c r="H6" s="2"/>
      <c r="I6" s="2"/>
      <c r="J6" s="2"/>
      <c r="K6" s="3"/>
    </row>
    <row r="7" spans="1:21" x14ac:dyDescent="0.25">
      <c r="A7" s="1"/>
      <c r="B7" s="1"/>
      <c r="C7" s="64"/>
      <c r="D7" s="64"/>
      <c r="E7" s="64"/>
      <c r="F7" s="1"/>
      <c r="G7" s="2"/>
      <c r="H7" s="2"/>
      <c r="I7" s="2"/>
      <c r="J7" s="2"/>
      <c r="K7" s="3"/>
    </row>
    <row r="8" spans="1:21" x14ac:dyDescent="0.25">
      <c r="A8" s="1"/>
      <c r="B8" s="1"/>
      <c r="C8" s="4"/>
      <c r="D8" s="4"/>
      <c r="E8" s="4"/>
      <c r="F8" s="1"/>
      <c r="G8" s="2"/>
      <c r="H8" s="2"/>
      <c r="I8" s="2"/>
      <c r="J8" s="2"/>
      <c r="K8" s="3"/>
    </row>
    <row r="9" spans="1:21" x14ac:dyDescent="0.25">
      <c r="A9" s="1"/>
      <c r="B9" s="1"/>
      <c r="C9" s="64" t="s">
        <v>0</v>
      </c>
      <c r="D9" s="64"/>
      <c r="E9" s="64"/>
      <c r="F9" s="64"/>
      <c r="G9" s="64"/>
      <c r="H9" s="64"/>
      <c r="I9" s="2"/>
      <c r="J9" s="2"/>
      <c r="K9" s="3"/>
    </row>
    <row r="10" spans="1:21" x14ac:dyDescent="0.25">
      <c r="A10" s="22" t="s">
        <v>369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21" x14ac:dyDescent="0.25">
      <c r="A11" s="4"/>
      <c r="B11" s="4"/>
      <c r="C11" s="4"/>
      <c r="D11" s="4"/>
      <c r="E11" s="4" t="s">
        <v>370</v>
      </c>
      <c r="F11" s="4"/>
      <c r="G11" s="4"/>
      <c r="H11" s="4"/>
      <c r="I11" s="4"/>
      <c r="J11" s="4"/>
      <c r="K11" s="4"/>
    </row>
    <row r="12" spans="1:21" x14ac:dyDescent="0.25">
      <c r="A12" s="22" t="s">
        <v>371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21" ht="15.75" thickBot="1" x14ac:dyDescent="0.3">
      <c r="A13" s="5" t="s">
        <v>4</v>
      </c>
      <c r="B13" s="1"/>
      <c r="C13" s="4"/>
      <c r="D13" s="4"/>
      <c r="E13" s="4"/>
      <c r="F13" s="1"/>
      <c r="G13" s="2"/>
      <c r="H13" s="2"/>
      <c r="I13" s="2"/>
      <c r="J13" s="2"/>
      <c r="K13" s="3"/>
      <c r="N13" t="s">
        <v>291</v>
      </c>
    </row>
    <row r="14" spans="1:21" ht="36" x14ac:dyDescent="0.25">
      <c r="A14" s="6" t="s">
        <v>5</v>
      </c>
      <c r="B14" s="6" t="s">
        <v>6</v>
      </c>
      <c r="C14" s="6" t="s">
        <v>7</v>
      </c>
      <c r="D14" s="6" t="s">
        <v>8</v>
      </c>
      <c r="E14" s="6" t="s">
        <v>9</v>
      </c>
      <c r="F14" s="6" t="s">
        <v>10</v>
      </c>
      <c r="G14" s="7" t="s">
        <v>11</v>
      </c>
      <c r="H14" s="7" t="s">
        <v>367</v>
      </c>
      <c r="I14" s="7" t="s">
        <v>368</v>
      </c>
      <c r="J14" s="7" t="s">
        <v>13</v>
      </c>
      <c r="K14" s="7" t="s">
        <v>12</v>
      </c>
      <c r="L14" s="6" t="s">
        <v>5</v>
      </c>
      <c r="M14" s="6"/>
      <c r="N14" s="6" t="s">
        <v>6</v>
      </c>
      <c r="O14" s="6" t="s">
        <v>7</v>
      </c>
      <c r="P14" s="6" t="s">
        <v>8</v>
      </c>
      <c r="Q14" s="6" t="s">
        <v>9</v>
      </c>
      <c r="R14" s="6" t="s">
        <v>10</v>
      </c>
      <c r="S14" s="7" t="s">
        <v>11</v>
      </c>
      <c r="T14" s="7" t="s">
        <v>13</v>
      </c>
      <c r="U14" s="7" t="s">
        <v>12</v>
      </c>
    </row>
    <row r="15" spans="1:21" x14ac:dyDescent="0.25">
      <c r="A15" s="9">
        <v>44774</v>
      </c>
      <c r="B15" s="9">
        <v>44319</v>
      </c>
      <c r="C15" s="10" t="s">
        <v>14</v>
      </c>
      <c r="D15" s="11" t="s">
        <v>15</v>
      </c>
      <c r="E15" s="11" t="s">
        <v>16</v>
      </c>
      <c r="F15" s="12" t="s">
        <v>17</v>
      </c>
      <c r="G15" s="13">
        <v>649</v>
      </c>
      <c r="H15" s="13"/>
      <c r="I15" s="13"/>
      <c r="J15" s="13">
        <v>2</v>
      </c>
      <c r="K15" s="13">
        <f>+G15*J15</f>
        <v>1298</v>
      </c>
      <c r="L15" s="9">
        <v>44658</v>
      </c>
      <c r="M15" s="9"/>
      <c r="N15" s="9">
        <v>44689</v>
      </c>
      <c r="O15" s="10" t="s">
        <v>14</v>
      </c>
      <c r="P15" s="11" t="s">
        <v>15</v>
      </c>
      <c r="Q15" s="11" t="s">
        <v>16</v>
      </c>
      <c r="R15" s="12" t="s">
        <v>24</v>
      </c>
      <c r="S15" s="13">
        <v>1000</v>
      </c>
      <c r="T15" s="13">
        <v>2</v>
      </c>
      <c r="U15" s="13">
        <f t="shared" ref="U15:U46" si="0">+S15*T15</f>
        <v>2000</v>
      </c>
    </row>
    <row r="16" spans="1:21" x14ac:dyDescent="0.25">
      <c r="A16" s="9">
        <v>44774</v>
      </c>
      <c r="B16" s="9">
        <v>44319</v>
      </c>
      <c r="C16" s="10" t="s">
        <v>14</v>
      </c>
      <c r="D16" s="11" t="s">
        <v>18</v>
      </c>
      <c r="E16" s="11" t="s">
        <v>19</v>
      </c>
      <c r="F16" s="11" t="s">
        <v>17</v>
      </c>
      <c r="G16" s="13">
        <v>53.1</v>
      </c>
      <c r="H16" s="13"/>
      <c r="I16" s="13"/>
      <c r="J16" s="13">
        <v>10</v>
      </c>
      <c r="K16" s="13">
        <f t="shared" ref="K16:K79" si="1">+G16*J16</f>
        <v>531</v>
      </c>
      <c r="L16" s="9">
        <v>44658</v>
      </c>
      <c r="M16" s="9"/>
      <c r="N16" s="9">
        <v>44689</v>
      </c>
      <c r="O16" s="10" t="s">
        <v>14</v>
      </c>
      <c r="P16" s="11" t="s">
        <v>293</v>
      </c>
      <c r="Q16" s="11" t="s">
        <v>19</v>
      </c>
      <c r="R16" s="11" t="s">
        <v>17</v>
      </c>
      <c r="S16" s="13">
        <v>53.1</v>
      </c>
      <c r="T16" s="13">
        <v>16</v>
      </c>
      <c r="U16" s="13">
        <f t="shared" si="0"/>
        <v>849.6</v>
      </c>
    </row>
    <row r="17" spans="1:21" x14ac:dyDescent="0.25">
      <c r="A17" s="9">
        <v>44774</v>
      </c>
      <c r="B17" s="9">
        <v>44319</v>
      </c>
      <c r="C17" s="10" t="s">
        <v>14</v>
      </c>
      <c r="D17" s="11" t="s">
        <v>20</v>
      </c>
      <c r="E17" s="11" t="s">
        <v>21</v>
      </c>
      <c r="F17" s="11" t="s">
        <v>17</v>
      </c>
      <c r="G17" s="13">
        <v>54.1</v>
      </c>
      <c r="H17" s="13"/>
      <c r="I17" s="13"/>
      <c r="J17" s="13">
        <v>11</v>
      </c>
      <c r="K17" s="13">
        <f t="shared" si="1"/>
        <v>595.1</v>
      </c>
      <c r="L17" s="9">
        <v>44658</v>
      </c>
      <c r="M17" s="9"/>
      <c r="N17" s="9">
        <v>44689</v>
      </c>
      <c r="O17" s="10" t="s">
        <v>14</v>
      </c>
      <c r="P17" s="11" t="s">
        <v>294</v>
      </c>
      <c r="Q17" s="11" t="s">
        <v>23</v>
      </c>
      <c r="R17" s="11" t="s">
        <v>24</v>
      </c>
      <c r="S17" s="13">
        <v>900.28</v>
      </c>
      <c r="T17" s="13">
        <v>7</v>
      </c>
      <c r="U17" s="13">
        <f t="shared" si="0"/>
        <v>6301.96</v>
      </c>
    </row>
    <row r="18" spans="1:21" x14ac:dyDescent="0.25">
      <c r="A18" s="9">
        <v>44774</v>
      </c>
      <c r="B18" s="9">
        <v>44319</v>
      </c>
      <c r="C18" s="10" t="s">
        <v>14</v>
      </c>
      <c r="D18" s="11" t="s">
        <v>22</v>
      </c>
      <c r="E18" s="11" t="s">
        <v>23</v>
      </c>
      <c r="F18" s="11" t="s">
        <v>24</v>
      </c>
      <c r="G18" s="13">
        <v>55.1</v>
      </c>
      <c r="H18" s="13"/>
      <c r="I18" s="13"/>
      <c r="J18" s="13">
        <v>12</v>
      </c>
      <c r="K18" s="13">
        <f t="shared" si="1"/>
        <v>661.2</v>
      </c>
      <c r="L18" s="9">
        <v>44658</v>
      </c>
      <c r="M18" s="9"/>
      <c r="N18" s="9">
        <v>44689</v>
      </c>
      <c r="O18" s="10" t="s">
        <v>14</v>
      </c>
      <c r="P18" s="11" t="s">
        <v>28</v>
      </c>
      <c r="Q18" s="11" t="s">
        <v>32</v>
      </c>
      <c r="R18" s="11" t="s">
        <v>17</v>
      </c>
      <c r="S18" s="13">
        <v>132.30000000000001</v>
      </c>
      <c r="T18" s="13">
        <v>151</v>
      </c>
      <c r="U18" s="13">
        <f t="shared" si="0"/>
        <v>19977.300000000003</v>
      </c>
    </row>
    <row r="19" spans="1:21" x14ac:dyDescent="0.25">
      <c r="A19" s="9">
        <v>44774</v>
      </c>
      <c r="B19" s="9">
        <v>44319</v>
      </c>
      <c r="C19" s="10" t="s">
        <v>14</v>
      </c>
      <c r="D19" s="11" t="s">
        <v>25</v>
      </c>
      <c r="E19" s="11" t="s">
        <v>26</v>
      </c>
      <c r="F19" s="11" t="s">
        <v>27</v>
      </c>
      <c r="G19" s="13">
        <v>2580.75</v>
      </c>
      <c r="H19" s="13"/>
      <c r="I19" s="13"/>
      <c r="J19" s="13">
        <v>4</v>
      </c>
      <c r="K19" s="13">
        <f t="shared" si="1"/>
        <v>10323</v>
      </c>
      <c r="L19" s="9">
        <v>44658</v>
      </c>
      <c r="M19" s="9"/>
      <c r="N19" s="9">
        <v>44689</v>
      </c>
      <c r="O19" s="10" t="s">
        <v>14</v>
      </c>
      <c r="P19" s="11" t="s">
        <v>31</v>
      </c>
      <c r="Q19" s="11" t="s">
        <v>36</v>
      </c>
      <c r="R19" s="11" t="s">
        <v>17</v>
      </c>
      <c r="S19" s="13">
        <v>401</v>
      </c>
      <c r="T19" s="13">
        <v>193</v>
      </c>
      <c r="U19" s="13">
        <f t="shared" si="0"/>
        <v>77393</v>
      </c>
    </row>
    <row r="20" spans="1:21" x14ac:dyDescent="0.25">
      <c r="A20" s="9">
        <v>44774</v>
      </c>
      <c r="B20" s="9">
        <v>44319</v>
      </c>
      <c r="C20" s="10" t="s">
        <v>14</v>
      </c>
      <c r="D20" s="11" t="s">
        <v>28</v>
      </c>
      <c r="E20" s="11" t="s">
        <v>29</v>
      </c>
      <c r="F20" s="11" t="s">
        <v>30</v>
      </c>
      <c r="G20" s="13">
        <v>132.30000000000001</v>
      </c>
      <c r="H20" s="13"/>
      <c r="I20" s="13"/>
      <c r="J20" s="13">
        <v>26</v>
      </c>
      <c r="K20" s="13">
        <f t="shared" si="1"/>
        <v>3439.8</v>
      </c>
      <c r="L20" s="9">
        <v>44658</v>
      </c>
      <c r="M20" s="9"/>
      <c r="N20" s="9">
        <v>44689</v>
      </c>
      <c r="O20" s="10" t="s">
        <v>14</v>
      </c>
      <c r="P20" s="11" t="s">
        <v>35</v>
      </c>
      <c r="Q20" s="11" t="s">
        <v>38</v>
      </c>
      <c r="R20" s="11" t="s">
        <v>27</v>
      </c>
      <c r="S20" s="13">
        <v>260.67</v>
      </c>
      <c r="T20" s="13">
        <v>30</v>
      </c>
      <c r="U20" s="13">
        <f t="shared" si="0"/>
        <v>7820.1</v>
      </c>
    </row>
    <row r="21" spans="1:21" x14ac:dyDescent="0.25">
      <c r="A21" s="9">
        <v>44774</v>
      </c>
      <c r="B21" s="9">
        <v>44319</v>
      </c>
      <c r="C21" s="10" t="s">
        <v>14</v>
      </c>
      <c r="D21" s="11" t="s">
        <v>31</v>
      </c>
      <c r="E21" s="11" t="s">
        <v>32</v>
      </c>
      <c r="F21" s="11" t="s">
        <v>24</v>
      </c>
      <c r="G21" s="13">
        <v>401</v>
      </c>
      <c r="H21" s="13"/>
      <c r="I21" s="13"/>
      <c r="J21" s="13">
        <v>9</v>
      </c>
      <c r="K21" s="13">
        <f t="shared" si="1"/>
        <v>3609</v>
      </c>
      <c r="L21" s="9">
        <v>44658</v>
      </c>
      <c r="M21" s="9"/>
      <c r="N21" s="9">
        <v>44689</v>
      </c>
      <c r="O21" s="10" t="s">
        <v>14</v>
      </c>
      <c r="P21" s="11" t="s">
        <v>39</v>
      </c>
      <c r="Q21" s="11" t="s">
        <v>40</v>
      </c>
      <c r="R21" s="11" t="s">
        <v>17</v>
      </c>
      <c r="S21" s="13">
        <v>3380.2</v>
      </c>
      <c r="T21" s="13">
        <v>12</v>
      </c>
      <c r="U21" s="13">
        <f t="shared" si="0"/>
        <v>40562.399999999994</v>
      </c>
    </row>
    <row r="22" spans="1:21" x14ac:dyDescent="0.25">
      <c r="A22" s="9">
        <v>44774</v>
      </c>
      <c r="B22" s="9">
        <v>44319</v>
      </c>
      <c r="C22" s="10" t="s">
        <v>14</v>
      </c>
      <c r="D22" s="11" t="s">
        <v>33</v>
      </c>
      <c r="E22" s="11" t="s">
        <v>34</v>
      </c>
      <c r="F22" s="11" t="s">
        <v>24</v>
      </c>
      <c r="G22" s="13">
        <v>40</v>
      </c>
      <c r="H22" s="13"/>
      <c r="I22" s="13"/>
      <c r="J22" s="13">
        <v>5</v>
      </c>
      <c r="K22" s="13">
        <f t="shared" si="1"/>
        <v>200</v>
      </c>
      <c r="L22" s="9">
        <v>44658</v>
      </c>
      <c r="M22" s="9"/>
      <c r="N22" s="9">
        <v>44689</v>
      </c>
      <c r="O22" s="10" t="s">
        <v>14</v>
      </c>
      <c r="P22" s="11" t="s">
        <v>41</v>
      </c>
      <c r="Q22" s="11" t="s">
        <v>44</v>
      </c>
      <c r="R22" s="14" t="s">
        <v>45</v>
      </c>
      <c r="S22" s="13">
        <v>50</v>
      </c>
      <c r="T22" s="13">
        <v>80</v>
      </c>
      <c r="U22" s="13">
        <f t="shared" si="0"/>
        <v>4000</v>
      </c>
    </row>
    <row r="23" spans="1:21" x14ac:dyDescent="0.25">
      <c r="A23" s="9">
        <v>44774</v>
      </c>
      <c r="B23" s="9">
        <v>44319</v>
      </c>
      <c r="C23" s="10" t="s">
        <v>14</v>
      </c>
      <c r="D23" s="11" t="s">
        <v>35</v>
      </c>
      <c r="E23" s="11" t="s">
        <v>36</v>
      </c>
      <c r="F23" s="11" t="s">
        <v>24</v>
      </c>
      <c r="G23" s="13">
        <v>260.67</v>
      </c>
      <c r="H23" s="13"/>
      <c r="I23" s="13"/>
      <c r="J23" s="13">
        <v>23</v>
      </c>
      <c r="K23" s="13">
        <f t="shared" si="1"/>
        <v>5995.4100000000008</v>
      </c>
      <c r="L23" s="9">
        <v>44658</v>
      </c>
      <c r="M23" s="9"/>
      <c r="N23" s="9">
        <v>44689</v>
      </c>
      <c r="O23" s="10" t="s">
        <v>14</v>
      </c>
      <c r="P23" s="11" t="s">
        <v>43</v>
      </c>
      <c r="Q23" s="11" t="s">
        <v>47</v>
      </c>
      <c r="R23" s="11" t="s">
        <v>48</v>
      </c>
      <c r="S23" s="13">
        <v>100</v>
      </c>
      <c r="T23" s="13">
        <v>16</v>
      </c>
      <c r="U23" s="13">
        <f t="shared" si="0"/>
        <v>1600</v>
      </c>
    </row>
    <row r="24" spans="1:21" x14ac:dyDescent="0.25">
      <c r="A24" s="9">
        <v>44774</v>
      </c>
      <c r="B24" s="9">
        <v>44319</v>
      </c>
      <c r="C24" s="10" t="s">
        <v>14</v>
      </c>
      <c r="D24" s="11" t="s">
        <v>37</v>
      </c>
      <c r="E24" s="11" t="s">
        <v>38</v>
      </c>
      <c r="F24" s="11" t="s">
        <v>27</v>
      </c>
      <c r="G24" s="13">
        <v>1591.4</v>
      </c>
      <c r="H24" s="13"/>
      <c r="I24" s="13"/>
      <c r="J24" s="13">
        <v>8</v>
      </c>
      <c r="K24" s="13">
        <f t="shared" si="1"/>
        <v>12731.2</v>
      </c>
      <c r="L24" s="9">
        <v>44658</v>
      </c>
      <c r="M24" s="9"/>
      <c r="N24" s="9">
        <v>44689</v>
      </c>
      <c r="O24" s="10" t="s">
        <v>14</v>
      </c>
      <c r="P24" s="11" t="s">
        <v>46</v>
      </c>
      <c r="Q24" s="11" t="s">
        <v>50</v>
      </c>
      <c r="R24" s="11" t="s">
        <v>48</v>
      </c>
      <c r="S24" s="13">
        <v>25.3</v>
      </c>
      <c r="T24" s="13">
        <v>6</v>
      </c>
      <c r="U24" s="13">
        <f t="shared" si="0"/>
        <v>151.80000000000001</v>
      </c>
    </row>
    <row r="25" spans="1:21" x14ac:dyDescent="0.25">
      <c r="A25" s="9">
        <v>44774</v>
      </c>
      <c r="B25" s="9">
        <v>44319</v>
      </c>
      <c r="C25" s="10" t="s">
        <v>14</v>
      </c>
      <c r="D25" s="11" t="s">
        <v>39</v>
      </c>
      <c r="E25" s="11" t="s">
        <v>40</v>
      </c>
      <c r="F25" s="11" t="s">
        <v>17</v>
      </c>
      <c r="G25" s="13">
        <v>7200</v>
      </c>
      <c r="H25" s="13"/>
      <c r="I25" s="13"/>
      <c r="J25" s="13">
        <v>4</v>
      </c>
      <c r="K25" s="13">
        <f t="shared" si="1"/>
        <v>28800</v>
      </c>
      <c r="L25" s="9">
        <v>44658</v>
      </c>
      <c r="M25" s="9"/>
      <c r="N25" s="9">
        <v>44689</v>
      </c>
      <c r="O25" s="10" t="s">
        <v>14</v>
      </c>
      <c r="P25" s="11" t="s">
        <v>49</v>
      </c>
      <c r="Q25" s="11" t="s">
        <v>52</v>
      </c>
      <c r="R25" s="11" t="s">
        <v>53</v>
      </c>
      <c r="S25" s="13">
        <v>245.83</v>
      </c>
      <c r="T25" s="13">
        <v>2</v>
      </c>
      <c r="U25" s="13">
        <f t="shared" si="0"/>
        <v>491.66</v>
      </c>
    </row>
    <row r="26" spans="1:21" x14ac:dyDescent="0.25">
      <c r="A26" s="9">
        <v>44774</v>
      </c>
      <c r="B26" s="9">
        <v>44319</v>
      </c>
      <c r="C26" s="10" t="s">
        <v>14</v>
      </c>
      <c r="D26" s="11" t="s">
        <v>41</v>
      </c>
      <c r="E26" s="11" t="s">
        <v>42</v>
      </c>
      <c r="F26" s="11" t="s">
        <v>17</v>
      </c>
      <c r="G26" s="13">
        <v>50</v>
      </c>
      <c r="H26" s="13"/>
      <c r="I26" s="13"/>
      <c r="J26" s="13">
        <v>2</v>
      </c>
      <c r="K26" s="13">
        <f t="shared" si="1"/>
        <v>100</v>
      </c>
      <c r="L26" s="9">
        <v>44658</v>
      </c>
      <c r="M26" s="9"/>
      <c r="N26" s="9">
        <v>44689</v>
      </c>
      <c r="O26" s="10" t="s">
        <v>14</v>
      </c>
      <c r="P26" s="11" t="s">
        <v>51</v>
      </c>
      <c r="Q26" s="11" t="s">
        <v>55</v>
      </c>
      <c r="R26" s="11" t="s">
        <v>53</v>
      </c>
      <c r="S26" s="13">
        <v>245.83</v>
      </c>
      <c r="T26" s="13">
        <v>0</v>
      </c>
      <c r="U26" s="13">
        <f t="shared" si="0"/>
        <v>0</v>
      </c>
    </row>
    <row r="27" spans="1:21" x14ac:dyDescent="0.25">
      <c r="A27" s="9">
        <v>44774</v>
      </c>
      <c r="B27" s="9">
        <v>44319</v>
      </c>
      <c r="C27" s="10" t="s">
        <v>14</v>
      </c>
      <c r="D27" s="11" t="s">
        <v>43</v>
      </c>
      <c r="E27" s="11" t="s">
        <v>44</v>
      </c>
      <c r="F27" s="14" t="s">
        <v>45</v>
      </c>
      <c r="G27" s="13">
        <v>100</v>
      </c>
      <c r="H27" s="13"/>
      <c r="I27" s="13"/>
      <c r="J27" s="13">
        <v>49</v>
      </c>
      <c r="K27" s="13">
        <f t="shared" si="1"/>
        <v>4900</v>
      </c>
      <c r="L27" s="9">
        <v>44658</v>
      </c>
      <c r="M27" s="9"/>
      <c r="N27" s="9">
        <v>44689</v>
      </c>
      <c r="O27" s="10" t="s">
        <v>14</v>
      </c>
      <c r="P27" s="11" t="s">
        <v>54</v>
      </c>
      <c r="Q27" s="11" t="s">
        <v>57</v>
      </c>
      <c r="R27" s="11" t="s">
        <v>53</v>
      </c>
      <c r="S27" s="13">
        <v>236</v>
      </c>
      <c r="T27" s="13">
        <v>1</v>
      </c>
      <c r="U27" s="13">
        <f t="shared" si="0"/>
        <v>236</v>
      </c>
    </row>
    <row r="28" spans="1:21" x14ac:dyDescent="0.25">
      <c r="A28" s="9">
        <v>44774</v>
      </c>
      <c r="B28" s="9">
        <v>44319</v>
      </c>
      <c r="C28" s="10" t="s">
        <v>14</v>
      </c>
      <c r="D28" s="11" t="s">
        <v>46</v>
      </c>
      <c r="E28" s="11" t="s">
        <v>47</v>
      </c>
      <c r="F28" s="11" t="s">
        <v>48</v>
      </c>
      <c r="G28" s="13">
        <v>25.3</v>
      </c>
      <c r="H28" s="13"/>
      <c r="I28" s="13"/>
      <c r="J28" s="13">
        <v>0</v>
      </c>
      <c r="K28" s="13">
        <f t="shared" si="1"/>
        <v>0</v>
      </c>
      <c r="L28" s="9">
        <v>44658</v>
      </c>
      <c r="M28" s="9"/>
      <c r="N28" s="9">
        <v>44689</v>
      </c>
      <c r="O28" s="10" t="s">
        <v>14</v>
      </c>
      <c r="P28" s="11" t="s">
        <v>56</v>
      </c>
      <c r="Q28" s="11" t="s">
        <v>59</v>
      </c>
      <c r="R28" s="11" t="s">
        <v>53</v>
      </c>
      <c r="S28" s="13">
        <v>150</v>
      </c>
      <c r="T28" s="13">
        <v>263</v>
      </c>
      <c r="U28" s="13">
        <f t="shared" si="0"/>
        <v>39450</v>
      </c>
    </row>
    <row r="29" spans="1:21" x14ac:dyDescent="0.25">
      <c r="A29" s="9">
        <v>44774</v>
      </c>
      <c r="B29" s="9">
        <v>44319</v>
      </c>
      <c r="C29" s="10" t="s">
        <v>14</v>
      </c>
      <c r="D29" s="11" t="s">
        <v>49</v>
      </c>
      <c r="E29" s="11" t="s">
        <v>50</v>
      </c>
      <c r="F29" s="11" t="s">
        <v>48</v>
      </c>
      <c r="G29" s="13">
        <v>245.83</v>
      </c>
      <c r="H29" s="13"/>
      <c r="I29" s="13"/>
      <c r="J29" s="13">
        <v>0</v>
      </c>
      <c r="K29" s="13">
        <f t="shared" si="1"/>
        <v>0</v>
      </c>
      <c r="L29" s="9">
        <v>44658</v>
      </c>
      <c r="M29" s="9"/>
      <c r="N29" s="9">
        <v>44689</v>
      </c>
      <c r="O29" s="10" t="s">
        <v>14</v>
      </c>
      <c r="P29" s="11" t="s">
        <v>58</v>
      </c>
      <c r="Q29" s="11" t="s">
        <v>61</v>
      </c>
      <c r="R29" s="11" t="s">
        <v>53</v>
      </c>
      <c r="S29" s="13">
        <v>138.06</v>
      </c>
      <c r="T29" s="13">
        <v>315</v>
      </c>
      <c r="U29" s="13">
        <f t="shared" si="0"/>
        <v>43488.9</v>
      </c>
    </row>
    <row r="30" spans="1:21" x14ac:dyDescent="0.25">
      <c r="A30" s="9">
        <v>44774</v>
      </c>
      <c r="B30" s="9">
        <v>44319</v>
      </c>
      <c r="C30" s="10" t="s">
        <v>14</v>
      </c>
      <c r="D30" s="11" t="s">
        <v>51</v>
      </c>
      <c r="E30" s="11" t="s">
        <v>52</v>
      </c>
      <c r="F30" s="11" t="s">
        <v>53</v>
      </c>
      <c r="G30" s="13">
        <v>245.83</v>
      </c>
      <c r="H30" s="13"/>
      <c r="I30" s="13"/>
      <c r="J30" s="13">
        <v>0</v>
      </c>
      <c r="K30" s="13">
        <f t="shared" si="1"/>
        <v>0</v>
      </c>
      <c r="L30" s="9">
        <v>44658</v>
      </c>
      <c r="M30" s="9"/>
      <c r="N30" s="9">
        <v>44689</v>
      </c>
      <c r="O30" s="10" t="s">
        <v>14</v>
      </c>
      <c r="P30" s="11" t="s">
        <v>60</v>
      </c>
      <c r="Q30" s="11" t="s">
        <v>63</v>
      </c>
      <c r="R30" s="11" t="s">
        <v>64</v>
      </c>
      <c r="S30" s="13">
        <v>6216.24</v>
      </c>
      <c r="T30" s="13">
        <v>6</v>
      </c>
      <c r="U30" s="13">
        <f t="shared" si="0"/>
        <v>37297.440000000002</v>
      </c>
    </row>
    <row r="31" spans="1:21" x14ac:dyDescent="0.25">
      <c r="A31" s="9">
        <v>44774</v>
      </c>
      <c r="B31" s="9">
        <v>44319</v>
      </c>
      <c r="C31" s="10" t="s">
        <v>14</v>
      </c>
      <c r="D31" s="11" t="s">
        <v>54</v>
      </c>
      <c r="E31" s="11" t="s">
        <v>55</v>
      </c>
      <c r="F31" s="11" t="s">
        <v>53</v>
      </c>
      <c r="G31" s="13">
        <v>236</v>
      </c>
      <c r="H31" s="13"/>
      <c r="I31" s="13"/>
      <c r="J31" s="13">
        <v>0</v>
      </c>
      <c r="K31" s="13">
        <f t="shared" si="1"/>
        <v>0</v>
      </c>
      <c r="L31" s="9">
        <v>44658</v>
      </c>
      <c r="M31" s="9"/>
      <c r="N31" s="9">
        <v>44689</v>
      </c>
      <c r="O31" s="10" t="s">
        <v>14</v>
      </c>
      <c r="P31" s="11" t="s">
        <v>62</v>
      </c>
      <c r="Q31" s="11" t="s">
        <v>66</v>
      </c>
      <c r="R31" s="11" t="s">
        <v>17</v>
      </c>
      <c r="S31" s="13">
        <v>10</v>
      </c>
      <c r="T31" s="13">
        <v>118</v>
      </c>
      <c r="U31" s="13">
        <f t="shared" si="0"/>
        <v>1180</v>
      </c>
    </row>
    <row r="32" spans="1:21" x14ac:dyDescent="0.25">
      <c r="A32" s="9">
        <v>44774</v>
      </c>
      <c r="B32" s="9">
        <v>44319</v>
      </c>
      <c r="C32" s="10" t="s">
        <v>14</v>
      </c>
      <c r="D32" s="11" t="s">
        <v>56</v>
      </c>
      <c r="E32" s="11" t="s">
        <v>57</v>
      </c>
      <c r="F32" s="11" t="s">
        <v>53</v>
      </c>
      <c r="G32" s="13">
        <v>150</v>
      </c>
      <c r="H32" s="13"/>
      <c r="I32" s="13"/>
      <c r="J32" s="13">
        <v>0</v>
      </c>
      <c r="K32" s="13">
        <f t="shared" si="1"/>
        <v>0</v>
      </c>
      <c r="L32" s="9">
        <v>44658</v>
      </c>
      <c r="M32" s="9"/>
      <c r="N32" s="9">
        <v>44689</v>
      </c>
      <c r="O32" s="10" t="s">
        <v>14</v>
      </c>
      <c r="P32" s="11" t="s">
        <v>58</v>
      </c>
      <c r="Q32" s="11" t="s">
        <v>68</v>
      </c>
      <c r="R32" s="11" t="s">
        <v>17</v>
      </c>
      <c r="S32" s="13">
        <v>850</v>
      </c>
      <c r="T32" s="13">
        <v>1</v>
      </c>
      <c r="U32" s="13">
        <f t="shared" si="0"/>
        <v>850</v>
      </c>
    </row>
    <row r="33" spans="1:21" x14ac:dyDescent="0.25">
      <c r="A33" s="9">
        <v>44774</v>
      </c>
      <c r="B33" s="9">
        <v>44319</v>
      </c>
      <c r="C33" s="10" t="s">
        <v>14</v>
      </c>
      <c r="D33" s="11" t="s">
        <v>58</v>
      </c>
      <c r="E33" s="11" t="s">
        <v>59</v>
      </c>
      <c r="F33" s="11" t="s">
        <v>53</v>
      </c>
      <c r="G33" s="13">
        <v>138.06</v>
      </c>
      <c r="H33" s="13"/>
      <c r="I33" s="13"/>
      <c r="J33" s="13">
        <v>23</v>
      </c>
      <c r="K33" s="13">
        <f t="shared" si="1"/>
        <v>3175.38</v>
      </c>
      <c r="L33" s="9">
        <v>44658</v>
      </c>
      <c r="M33" s="9"/>
      <c r="N33" s="9">
        <v>44689</v>
      </c>
      <c r="O33" s="10" t="s">
        <v>14</v>
      </c>
      <c r="P33" s="11" t="s">
        <v>58</v>
      </c>
      <c r="Q33" s="11" t="s">
        <v>70</v>
      </c>
      <c r="R33" s="11" t="s">
        <v>17</v>
      </c>
      <c r="S33" s="13">
        <v>297.36</v>
      </c>
      <c r="T33" s="13">
        <v>26</v>
      </c>
      <c r="U33" s="13">
        <f t="shared" si="0"/>
        <v>7731.3600000000006</v>
      </c>
    </row>
    <row r="34" spans="1:21" x14ac:dyDescent="0.25">
      <c r="A34" s="9">
        <v>44774</v>
      </c>
      <c r="B34" s="9">
        <v>44319</v>
      </c>
      <c r="C34" s="10" t="s">
        <v>14</v>
      </c>
      <c r="D34" s="11" t="s">
        <v>60</v>
      </c>
      <c r="E34" s="11" t="s">
        <v>61</v>
      </c>
      <c r="F34" s="11" t="s">
        <v>53</v>
      </c>
      <c r="G34" s="13">
        <v>6216.24</v>
      </c>
      <c r="H34" s="13"/>
      <c r="I34" s="13"/>
      <c r="J34" s="13">
        <v>43</v>
      </c>
      <c r="K34" s="13">
        <f t="shared" si="1"/>
        <v>267298.32</v>
      </c>
      <c r="L34" s="9">
        <v>44658</v>
      </c>
      <c r="M34" s="9"/>
      <c r="N34" s="9">
        <v>44689</v>
      </c>
      <c r="O34" s="10" t="s">
        <v>14</v>
      </c>
      <c r="P34" s="11" t="s">
        <v>69</v>
      </c>
      <c r="Q34" s="11" t="s">
        <v>72</v>
      </c>
      <c r="R34" s="11" t="s">
        <v>17</v>
      </c>
      <c r="S34" s="13">
        <v>20</v>
      </c>
      <c r="T34" s="13">
        <v>24</v>
      </c>
      <c r="U34" s="13">
        <f t="shared" si="0"/>
        <v>480</v>
      </c>
    </row>
    <row r="35" spans="1:21" x14ac:dyDescent="0.25">
      <c r="A35" s="9">
        <v>44774</v>
      </c>
      <c r="B35" s="9">
        <v>44319</v>
      </c>
      <c r="C35" s="10" t="s">
        <v>14</v>
      </c>
      <c r="D35" s="11" t="s">
        <v>62</v>
      </c>
      <c r="E35" s="11" t="s">
        <v>63</v>
      </c>
      <c r="F35" s="11" t="s">
        <v>64</v>
      </c>
      <c r="G35" s="13">
        <v>10</v>
      </c>
      <c r="H35" s="13"/>
      <c r="I35" s="13"/>
      <c r="J35" s="13">
        <v>140</v>
      </c>
      <c r="K35" s="13">
        <f t="shared" si="1"/>
        <v>1400</v>
      </c>
      <c r="L35" s="9">
        <v>44658</v>
      </c>
      <c r="M35" s="9"/>
      <c r="N35" s="9">
        <v>44689</v>
      </c>
      <c r="O35" s="10" t="s">
        <v>14</v>
      </c>
      <c r="P35" s="11" t="s">
        <v>71</v>
      </c>
      <c r="Q35" s="11" t="s">
        <v>74</v>
      </c>
      <c r="R35" s="11" t="s">
        <v>64</v>
      </c>
      <c r="S35" s="13">
        <v>6267.62</v>
      </c>
      <c r="T35" s="13">
        <v>5</v>
      </c>
      <c r="U35" s="13">
        <f t="shared" si="0"/>
        <v>31338.1</v>
      </c>
    </row>
    <row r="36" spans="1:21" x14ac:dyDescent="0.25">
      <c r="A36" s="9">
        <v>44774</v>
      </c>
      <c r="B36" s="9">
        <v>44319</v>
      </c>
      <c r="C36" s="10" t="s">
        <v>14</v>
      </c>
      <c r="D36" s="11" t="s">
        <v>65</v>
      </c>
      <c r="E36" s="11" t="s">
        <v>66</v>
      </c>
      <c r="F36" s="11" t="s">
        <v>24</v>
      </c>
      <c r="G36" s="13">
        <v>851.4</v>
      </c>
      <c r="H36" s="13"/>
      <c r="I36" s="13"/>
      <c r="J36" s="13">
        <v>9</v>
      </c>
      <c r="K36" s="13">
        <f t="shared" si="1"/>
        <v>7662.5999999999995</v>
      </c>
      <c r="L36" s="9">
        <v>44658</v>
      </c>
      <c r="M36" s="9"/>
      <c r="N36" s="9">
        <v>44689</v>
      </c>
      <c r="O36" s="10" t="s">
        <v>14</v>
      </c>
      <c r="P36" s="11" t="s">
        <v>73</v>
      </c>
      <c r="Q36" s="11" t="s">
        <v>295</v>
      </c>
      <c r="R36" s="11" t="s">
        <v>64</v>
      </c>
      <c r="S36" s="13">
        <v>7349.04</v>
      </c>
      <c r="T36" s="13">
        <v>7</v>
      </c>
      <c r="U36" s="13">
        <f t="shared" si="0"/>
        <v>51443.28</v>
      </c>
    </row>
    <row r="37" spans="1:21" x14ac:dyDescent="0.25">
      <c r="A37" s="9">
        <v>44774</v>
      </c>
      <c r="B37" s="9">
        <v>44319</v>
      </c>
      <c r="C37" s="10" t="s">
        <v>14</v>
      </c>
      <c r="D37" s="11" t="s">
        <v>58</v>
      </c>
      <c r="E37" s="11" t="s">
        <v>67</v>
      </c>
      <c r="F37" s="11" t="s">
        <v>17</v>
      </c>
      <c r="G37" s="13">
        <v>850</v>
      </c>
      <c r="H37" s="13"/>
      <c r="I37" s="13"/>
      <c r="J37" s="13">
        <v>10</v>
      </c>
      <c r="K37" s="13">
        <f t="shared" si="1"/>
        <v>8500</v>
      </c>
      <c r="L37" s="9">
        <v>44658</v>
      </c>
      <c r="M37" s="9"/>
      <c r="N37" s="9">
        <v>44689</v>
      </c>
      <c r="O37" s="10" t="s">
        <v>14</v>
      </c>
      <c r="P37" s="11" t="s">
        <v>75</v>
      </c>
      <c r="Q37" s="11" t="s">
        <v>78</v>
      </c>
      <c r="R37" s="11" t="s">
        <v>64</v>
      </c>
      <c r="S37" s="13">
        <v>6216</v>
      </c>
      <c r="T37" s="13">
        <v>5</v>
      </c>
      <c r="U37" s="13">
        <f t="shared" si="0"/>
        <v>31080</v>
      </c>
    </row>
    <row r="38" spans="1:21" x14ac:dyDescent="0.25">
      <c r="A38" s="9">
        <v>44774</v>
      </c>
      <c r="B38" s="9">
        <v>44319</v>
      </c>
      <c r="C38" s="10" t="s">
        <v>14</v>
      </c>
      <c r="D38" s="11" t="s">
        <v>58</v>
      </c>
      <c r="E38" s="11" t="s">
        <v>68</v>
      </c>
      <c r="F38" s="11" t="s">
        <v>17</v>
      </c>
      <c r="G38" s="13">
        <v>297.36</v>
      </c>
      <c r="H38" s="13"/>
      <c r="I38" s="13"/>
      <c r="J38" s="13">
        <v>0</v>
      </c>
      <c r="K38" s="13">
        <f t="shared" si="1"/>
        <v>0</v>
      </c>
      <c r="L38" s="9">
        <v>44658</v>
      </c>
      <c r="M38" s="9"/>
      <c r="N38" s="9">
        <v>44689</v>
      </c>
      <c r="O38" s="10" t="s">
        <v>14</v>
      </c>
      <c r="P38" s="11" t="s">
        <v>77</v>
      </c>
      <c r="Q38" s="11" t="s">
        <v>296</v>
      </c>
      <c r="R38" s="11" t="s">
        <v>81</v>
      </c>
      <c r="S38" s="13">
        <v>9937.9599999999991</v>
      </c>
      <c r="T38" s="13">
        <v>10</v>
      </c>
      <c r="U38" s="13">
        <f t="shared" si="0"/>
        <v>99379.599999999991</v>
      </c>
    </row>
    <row r="39" spans="1:21" x14ac:dyDescent="0.25">
      <c r="A39" s="9">
        <v>44774</v>
      </c>
      <c r="B39" s="9">
        <v>44319</v>
      </c>
      <c r="C39" s="10" t="s">
        <v>14</v>
      </c>
      <c r="D39" s="11" t="s">
        <v>69</v>
      </c>
      <c r="E39" s="11" t="s">
        <v>70</v>
      </c>
      <c r="F39" s="11" t="s">
        <v>17</v>
      </c>
      <c r="G39" s="13">
        <v>100</v>
      </c>
      <c r="H39" s="13"/>
      <c r="I39" s="13"/>
      <c r="J39" s="13">
        <v>7</v>
      </c>
      <c r="K39" s="13">
        <f t="shared" si="1"/>
        <v>700</v>
      </c>
      <c r="L39" s="9">
        <v>44658</v>
      </c>
      <c r="M39" s="9"/>
      <c r="N39" s="9">
        <v>44689</v>
      </c>
      <c r="O39" s="10" t="s">
        <v>14</v>
      </c>
      <c r="P39" s="11" t="s">
        <v>79</v>
      </c>
      <c r="Q39" s="11" t="s">
        <v>83</v>
      </c>
      <c r="R39" s="11" t="s">
        <v>17</v>
      </c>
      <c r="S39" s="13">
        <v>41.3</v>
      </c>
      <c r="T39" s="13">
        <v>0</v>
      </c>
      <c r="U39" s="13">
        <f t="shared" si="0"/>
        <v>0</v>
      </c>
    </row>
    <row r="40" spans="1:21" x14ac:dyDescent="0.25">
      <c r="A40" s="9">
        <v>44774</v>
      </c>
      <c r="B40" s="9">
        <v>44319</v>
      </c>
      <c r="C40" s="10" t="s">
        <v>14</v>
      </c>
      <c r="D40" s="11" t="s">
        <v>71</v>
      </c>
      <c r="E40" s="11" t="s">
        <v>72</v>
      </c>
      <c r="F40" s="11" t="s">
        <v>17</v>
      </c>
      <c r="G40" s="13">
        <v>390</v>
      </c>
      <c r="H40" s="13"/>
      <c r="I40" s="13"/>
      <c r="J40" s="13">
        <v>2</v>
      </c>
      <c r="K40" s="13">
        <f t="shared" si="1"/>
        <v>780</v>
      </c>
      <c r="L40" s="9">
        <v>44658</v>
      </c>
      <c r="M40" s="9"/>
      <c r="N40" s="9">
        <v>44689</v>
      </c>
      <c r="O40" s="10" t="s">
        <v>14</v>
      </c>
      <c r="P40" s="11" t="s">
        <v>82</v>
      </c>
      <c r="Q40" s="11" t="s">
        <v>85</v>
      </c>
      <c r="R40" s="11" t="s">
        <v>17</v>
      </c>
      <c r="S40" s="13">
        <v>150</v>
      </c>
      <c r="T40" s="13">
        <v>150</v>
      </c>
      <c r="U40" s="13">
        <f t="shared" si="0"/>
        <v>22500</v>
      </c>
    </row>
    <row r="41" spans="1:21" x14ac:dyDescent="0.25">
      <c r="A41" s="9">
        <v>44774</v>
      </c>
      <c r="B41" s="9">
        <v>44319</v>
      </c>
      <c r="C41" s="10" t="s">
        <v>14</v>
      </c>
      <c r="D41" s="11" t="s">
        <v>73</v>
      </c>
      <c r="E41" s="11" t="s">
        <v>74</v>
      </c>
      <c r="F41" s="11" t="s">
        <v>64</v>
      </c>
      <c r="G41" s="13">
        <v>860</v>
      </c>
      <c r="H41" s="13"/>
      <c r="I41" s="13"/>
      <c r="J41" s="13">
        <v>110</v>
      </c>
      <c r="K41" s="13">
        <f t="shared" si="1"/>
        <v>94600</v>
      </c>
      <c r="L41" s="9">
        <v>44658</v>
      </c>
      <c r="M41" s="9"/>
      <c r="N41" s="9">
        <v>44689</v>
      </c>
      <c r="O41" s="10" t="s">
        <v>14</v>
      </c>
      <c r="P41" s="11" t="s">
        <v>84</v>
      </c>
      <c r="Q41" s="11" t="s">
        <v>87</v>
      </c>
      <c r="R41" s="11" t="s">
        <v>17</v>
      </c>
      <c r="S41" s="13">
        <v>100</v>
      </c>
      <c r="T41" s="13">
        <v>400</v>
      </c>
      <c r="U41" s="13">
        <f t="shared" si="0"/>
        <v>40000</v>
      </c>
    </row>
    <row r="42" spans="1:21" x14ac:dyDescent="0.25">
      <c r="A42" s="9">
        <v>44774</v>
      </c>
      <c r="B42" s="9">
        <v>44319</v>
      </c>
      <c r="C42" s="10" t="s">
        <v>14</v>
      </c>
      <c r="D42" s="11" t="s">
        <v>75</v>
      </c>
      <c r="E42" s="11" t="s">
        <v>76</v>
      </c>
      <c r="F42" s="11" t="s">
        <v>64</v>
      </c>
      <c r="G42" s="13">
        <v>255</v>
      </c>
      <c r="H42" s="13"/>
      <c r="I42" s="13"/>
      <c r="J42" s="13">
        <v>24</v>
      </c>
      <c r="K42" s="13">
        <f t="shared" si="1"/>
        <v>6120</v>
      </c>
      <c r="L42" s="9">
        <v>44658</v>
      </c>
      <c r="M42" s="9"/>
      <c r="N42" s="9">
        <v>44689</v>
      </c>
      <c r="O42" s="10" t="s">
        <v>14</v>
      </c>
      <c r="P42" s="11" t="s">
        <v>86</v>
      </c>
      <c r="Q42" s="11" t="s">
        <v>91</v>
      </c>
      <c r="R42" s="11" t="s">
        <v>17</v>
      </c>
      <c r="S42" s="13">
        <v>354</v>
      </c>
      <c r="T42" s="13">
        <v>53</v>
      </c>
      <c r="U42" s="13">
        <f t="shared" si="0"/>
        <v>18762</v>
      </c>
    </row>
    <row r="43" spans="1:21" x14ac:dyDescent="0.25">
      <c r="A43" s="9">
        <v>44774</v>
      </c>
      <c r="B43" s="9">
        <v>44319</v>
      </c>
      <c r="C43" s="10" t="s">
        <v>14</v>
      </c>
      <c r="D43" s="11" t="s">
        <v>77</v>
      </c>
      <c r="E43" s="11" t="s">
        <v>78</v>
      </c>
      <c r="F43" s="11" t="s">
        <v>64</v>
      </c>
      <c r="G43" s="13">
        <v>1250</v>
      </c>
      <c r="H43" s="13"/>
      <c r="I43" s="13"/>
      <c r="J43" s="13">
        <v>42</v>
      </c>
      <c r="K43" s="13">
        <f t="shared" si="1"/>
        <v>52500</v>
      </c>
      <c r="L43" s="9">
        <v>44658</v>
      </c>
      <c r="M43" s="9"/>
      <c r="N43" s="9">
        <v>44689</v>
      </c>
      <c r="O43" s="10" t="s">
        <v>14</v>
      </c>
      <c r="P43" s="11" t="s">
        <v>297</v>
      </c>
      <c r="Q43" s="11" t="s">
        <v>93</v>
      </c>
      <c r="R43" s="11"/>
      <c r="S43" s="13">
        <v>489.7</v>
      </c>
      <c r="T43" s="13">
        <v>2</v>
      </c>
      <c r="U43" s="13">
        <f t="shared" si="0"/>
        <v>979.4</v>
      </c>
    </row>
    <row r="44" spans="1:21" x14ac:dyDescent="0.25">
      <c r="A44" s="9">
        <v>44774</v>
      </c>
      <c r="B44" s="9">
        <v>44319</v>
      </c>
      <c r="C44" s="10" t="s">
        <v>14</v>
      </c>
      <c r="D44" s="11" t="s">
        <v>79</v>
      </c>
      <c r="E44" s="11" t="s">
        <v>80</v>
      </c>
      <c r="F44" s="11" t="s">
        <v>81</v>
      </c>
      <c r="G44" s="13">
        <v>2500</v>
      </c>
      <c r="H44" s="13"/>
      <c r="I44" s="13"/>
      <c r="J44" s="13">
        <v>22</v>
      </c>
      <c r="K44" s="13">
        <f t="shared" si="1"/>
        <v>55000</v>
      </c>
      <c r="L44" s="9">
        <v>44658</v>
      </c>
      <c r="M44" s="9"/>
      <c r="N44" s="9">
        <v>44689</v>
      </c>
      <c r="O44" s="10" t="s">
        <v>14</v>
      </c>
      <c r="P44" s="11" t="s">
        <v>92</v>
      </c>
      <c r="Q44" s="11" t="s">
        <v>97</v>
      </c>
      <c r="R44" s="11" t="s">
        <v>17</v>
      </c>
      <c r="S44" s="13">
        <v>8216.34</v>
      </c>
      <c r="T44" s="13">
        <v>0</v>
      </c>
      <c r="U44" s="13">
        <f t="shared" si="0"/>
        <v>0</v>
      </c>
    </row>
    <row r="45" spans="1:21" x14ac:dyDescent="0.25">
      <c r="A45" s="9">
        <v>44774</v>
      </c>
      <c r="B45" s="9">
        <v>44319</v>
      </c>
      <c r="C45" s="10" t="s">
        <v>14</v>
      </c>
      <c r="D45" s="11" t="s">
        <v>82</v>
      </c>
      <c r="E45" s="11" t="s">
        <v>83</v>
      </c>
      <c r="F45" s="11" t="s">
        <v>17</v>
      </c>
      <c r="G45" s="13">
        <v>150</v>
      </c>
      <c r="H45" s="13"/>
      <c r="I45" s="13"/>
      <c r="J45" s="13">
        <v>5</v>
      </c>
      <c r="K45" s="13">
        <f t="shared" si="1"/>
        <v>750</v>
      </c>
      <c r="L45" s="9">
        <v>44658</v>
      </c>
      <c r="M45" s="9"/>
      <c r="N45" s="9">
        <v>44689</v>
      </c>
      <c r="O45" s="10" t="s">
        <v>14</v>
      </c>
      <c r="P45" s="11" t="s">
        <v>94</v>
      </c>
      <c r="Q45" s="11" t="s">
        <v>99</v>
      </c>
      <c r="R45" s="11" t="s">
        <v>17</v>
      </c>
      <c r="S45" s="13">
        <v>466.1</v>
      </c>
      <c r="T45" s="13">
        <v>11</v>
      </c>
      <c r="U45" s="13">
        <f t="shared" si="0"/>
        <v>5127.1000000000004</v>
      </c>
    </row>
    <row r="46" spans="1:21" x14ac:dyDescent="0.25">
      <c r="A46" s="9">
        <v>44774</v>
      </c>
      <c r="B46" s="9">
        <v>44319</v>
      </c>
      <c r="C46" s="10" t="s">
        <v>14</v>
      </c>
      <c r="D46" s="11" t="s">
        <v>84</v>
      </c>
      <c r="E46" s="11" t="s">
        <v>85</v>
      </c>
      <c r="F46" s="11" t="s">
        <v>17</v>
      </c>
      <c r="G46" s="13">
        <v>100</v>
      </c>
      <c r="H46" s="13"/>
      <c r="I46" s="13"/>
      <c r="J46" s="13">
        <v>100</v>
      </c>
      <c r="K46" s="13">
        <f t="shared" si="1"/>
        <v>10000</v>
      </c>
      <c r="L46" s="9">
        <v>44658</v>
      </c>
      <c r="M46" s="9"/>
      <c r="N46" s="9">
        <v>44689</v>
      </c>
      <c r="O46" s="10" t="s">
        <v>14</v>
      </c>
      <c r="P46" s="11" t="s">
        <v>98</v>
      </c>
      <c r="Q46" s="11" t="s">
        <v>101</v>
      </c>
      <c r="R46" s="11" t="s">
        <v>17</v>
      </c>
      <c r="S46" s="13">
        <v>15</v>
      </c>
      <c r="T46" s="13">
        <v>22</v>
      </c>
      <c r="U46" s="13">
        <f t="shared" si="0"/>
        <v>330</v>
      </c>
    </row>
    <row r="47" spans="1:21" x14ac:dyDescent="0.25">
      <c r="A47" s="9">
        <v>44774</v>
      </c>
      <c r="B47" s="9">
        <v>44319</v>
      </c>
      <c r="C47" s="10" t="s">
        <v>14</v>
      </c>
      <c r="D47" s="11" t="s">
        <v>86</v>
      </c>
      <c r="E47" s="11" t="s">
        <v>87</v>
      </c>
      <c r="F47" s="11" t="s">
        <v>17</v>
      </c>
      <c r="G47" s="13">
        <v>176</v>
      </c>
      <c r="H47" s="13"/>
      <c r="I47" s="13"/>
      <c r="J47" s="13">
        <v>400</v>
      </c>
      <c r="K47" s="13">
        <f t="shared" si="1"/>
        <v>70400</v>
      </c>
      <c r="L47" s="9">
        <v>44658</v>
      </c>
      <c r="M47" s="9"/>
      <c r="N47" s="9">
        <v>44689</v>
      </c>
      <c r="O47" s="10" t="s">
        <v>14</v>
      </c>
      <c r="P47" s="11" t="s">
        <v>100</v>
      </c>
      <c r="Q47" s="11" t="s">
        <v>103</v>
      </c>
      <c r="R47" s="11" t="s">
        <v>17</v>
      </c>
      <c r="S47" s="13">
        <v>15</v>
      </c>
      <c r="T47" s="13">
        <v>15</v>
      </c>
      <c r="U47" s="13">
        <f t="shared" ref="U47:U78" si="2">+S47*T47</f>
        <v>225</v>
      </c>
    </row>
    <row r="48" spans="1:21" x14ac:dyDescent="0.25">
      <c r="A48" s="9">
        <v>44774</v>
      </c>
      <c r="B48" s="9">
        <v>44319</v>
      </c>
      <c r="C48" s="10" t="s">
        <v>14</v>
      </c>
      <c r="D48" s="11" t="s">
        <v>88</v>
      </c>
      <c r="E48" s="11" t="s">
        <v>89</v>
      </c>
      <c r="F48" s="11" t="s">
        <v>30</v>
      </c>
      <c r="G48" s="13">
        <v>489.7</v>
      </c>
      <c r="H48" s="13"/>
      <c r="I48" s="13"/>
      <c r="J48" s="13">
        <v>5</v>
      </c>
      <c r="K48" s="13">
        <f t="shared" si="1"/>
        <v>2448.5</v>
      </c>
      <c r="L48" s="9">
        <v>44658</v>
      </c>
      <c r="M48" s="9"/>
      <c r="N48" s="9">
        <v>44689</v>
      </c>
      <c r="O48" s="10" t="s">
        <v>14</v>
      </c>
      <c r="P48" s="11" t="s">
        <v>102</v>
      </c>
      <c r="Q48" s="11" t="s">
        <v>105</v>
      </c>
      <c r="R48" s="11" t="s">
        <v>17</v>
      </c>
      <c r="S48" s="13">
        <v>17</v>
      </c>
      <c r="T48" s="13">
        <v>10</v>
      </c>
      <c r="U48" s="13">
        <f t="shared" si="2"/>
        <v>170</v>
      </c>
    </row>
    <row r="49" spans="1:21" x14ac:dyDescent="0.25">
      <c r="A49" s="9">
        <v>44774</v>
      </c>
      <c r="B49" s="9">
        <v>44319</v>
      </c>
      <c r="C49" s="10" t="s">
        <v>14</v>
      </c>
      <c r="D49" s="11" t="s">
        <v>90</v>
      </c>
      <c r="E49" s="11" t="s">
        <v>91</v>
      </c>
      <c r="F49" s="11" t="s">
        <v>17</v>
      </c>
      <c r="G49" s="13">
        <v>300</v>
      </c>
      <c r="H49" s="13"/>
      <c r="I49" s="13"/>
      <c r="J49" s="13">
        <v>2</v>
      </c>
      <c r="K49" s="13">
        <f t="shared" si="1"/>
        <v>600</v>
      </c>
      <c r="L49" s="9">
        <v>44658</v>
      </c>
      <c r="M49" s="9"/>
      <c r="N49" s="9">
        <v>44689</v>
      </c>
      <c r="O49" s="10" t="s">
        <v>14</v>
      </c>
      <c r="P49" s="11" t="s">
        <v>104</v>
      </c>
      <c r="Q49" s="11" t="s">
        <v>107</v>
      </c>
      <c r="R49" s="11" t="s">
        <v>298</v>
      </c>
      <c r="S49" s="13">
        <v>17.7</v>
      </c>
      <c r="T49" s="13">
        <v>11</v>
      </c>
      <c r="U49" s="13">
        <f t="shared" si="2"/>
        <v>194.7</v>
      </c>
    </row>
    <row r="50" spans="1:21" x14ac:dyDescent="0.25">
      <c r="A50" s="9">
        <v>44774</v>
      </c>
      <c r="B50" s="9">
        <v>44319</v>
      </c>
      <c r="C50" s="10" t="s">
        <v>14</v>
      </c>
      <c r="D50" s="11" t="s">
        <v>92</v>
      </c>
      <c r="E50" s="11" t="s">
        <v>93</v>
      </c>
      <c r="F50" s="11" t="s">
        <v>17</v>
      </c>
      <c r="G50" s="13">
        <v>1800</v>
      </c>
      <c r="H50" s="13"/>
      <c r="I50" s="13"/>
      <c r="J50" s="13">
        <v>7</v>
      </c>
      <c r="K50" s="13">
        <f t="shared" si="1"/>
        <v>12600</v>
      </c>
      <c r="L50" s="9">
        <v>44658</v>
      </c>
      <c r="M50" s="9"/>
      <c r="N50" s="9">
        <v>44689</v>
      </c>
      <c r="O50" s="10" t="s">
        <v>14</v>
      </c>
      <c r="P50" s="11" t="s">
        <v>118</v>
      </c>
      <c r="Q50" s="11" t="s">
        <v>109</v>
      </c>
      <c r="R50" s="11" t="s">
        <v>24</v>
      </c>
      <c r="S50" s="13">
        <v>250.16</v>
      </c>
      <c r="T50" s="13">
        <v>51</v>
      </c>
      <c r="U50" s="13">
        <f t="shared" si="2"/>
        <v>12758.16</v>
      </c>
    </row>
    <row r="51" spans="1:21" x14ac:dyDescent="0.25">
      <c r="A51" s="9">
        <v>44774</v>
      </c>
      <c r="B51" s="9">
        <v>44319</v>
      </c>
      <c r="C51" s="10" t="s">
        <v>14</v>
      </c>
      <c r="D51" s="11" t="s">
        <v>94</v>
      </c>
      <c r="E51" s="11" t="s">
        <v>95</v>
      </c>
      <c r="F51" s="11" t="s">
        <v>17</v>
      </c>
      <c r="G51" s="13">
        <v>466.1</v>
      </c>
      <c r="H51" s="13"/>
      <c r="I51" s="13"/>
      <c r="J51" s="13">
        <v>0</v>
      </c>
      <c r="K51" s="13">
        <f t="shared" si="1"/>
        <v>0</v>
      </c>
      <c r="L51" s="9">
        <v>44658</v>
      </c>
      <c r="M51" s="9"/>
      <c r="N51" s="9">
        <v>44689</v>
      </c>
      <c r="O51" s="10" t="s">
        <v>14</v>
      </c>
      <c r="P51" s="11" t="s">
        <v>299</v>
      </c>
      <c r="Q51" s="11" t="s">
        <v>111</v>
      </c>
      <c r="R51" s="11" t="s">
        <v>24</v>
      </c>
      <c r="S51" s="13">
        <v>300</v>
      </c>
      <c r="T51" s="13">
        <v>45</v>
      </c>
      <c r="U51" s="13">
        <f t="shared" si="2"/>
        <v>13500</v>
      </c>
    </row>
    <row r="52" spans="1:21" x14ac:dyDescent="0.25">
      <c r="A52" s="9">
        <v>44774</v>
      </c>
      <c r="B52" s="9">
        <v>44319</v>
      </c>
      <c r="C52" s="10" t="s">
        <v>14</v>
      </c>
      <c r="D52" s="11" t="s">
        <v>96</v>
      </c>
      <c r="E52" s="11" t="s">
        <v>97</v>
      </c>
      <c r="F52" s="11" t="s">
        <v>17</v>
      </c>
      <c r="G52" s="13">
        <v>4450</v>
      </c>
      <c r="H52" s="13"/>
      <c r="I52" s="13"/>
      <c r="J52" s="13">
        <v>0</v>
      </c>
      <c r="K52" s="13">
        <f t="shared" si="1"/>
        <v>0</v>
      </c>
      <c r="L52" s="9">
        <v>44658</v>
      </c>
      <c r="M52" s="9"/>
      <c r="N52" s="9">
        <v>44689</v>
      </c>
      <c r="O52" s="10" t="s">
        <v>14</v>
      </c>
      <c r="P52" s="11" t="s">
        <v>112</v>
      </c>
      <c r="Q52" s="11" t="s">
        <v>115</v>
      </c>
      <c r="R52" s="11" t="s">
        <v>24</v>
      </c>
      <c r="S52" s="13">
        <v>350.35</v>
      </c>
      <c r="T52" s="13">
        <v>48</v>
      </c>
      <c r="U52" s="13">
        <f t="shared" si="2"/>
        <v>16816.800000000003</v>
      </c>
    </row>
    <row r="53" spans="1:21" x14ac:dyDescent="0.25">
      <c r="A53" s="9">
        <v>44774</v>
      </c>
      <c r="B53" s="9">
        <v>44319</v>
      </c>
      <c r="C53" s="10" t="s">
        <v>14</v>
      </c>
      <c r="D53" s="11" t="s">
        <v>98</v>
      </c>
      <c r="E53" s="11" t="s">
        <v>99</v>
      </c>
      <c r="F53" s="11" t="s">
        <v>17</v>
      </c>
      <c r="G53" s="13">
        <v>15</v>
      </c>
      <c r="H53" s="13"/>
      <c r="I53" s="13"/>
      <c r="J53" s="13">
        <v>0</v>
      </c>
      <c r="K53" s="13">
        <f t="shared" si="1"/>
        <v>0</v>
      </c>
      <c r="L53" s="9">
        <v>44658</v>
      </c>
      <c r="M53" s="9"/>
      <c r="N53" s="9">
        <v>44689</v>
      </c>
      <c r="O53" s="10" t="s">
        <v>14</v>
      </c>
      <c r="P53" s="11" t="s">
        <v>114</v>
      </c>
      <c r="Q53" s="11" t="s">
        <v>300</v>
      </c>
      <c r="R53" s="11" t="s">
        <v>24</v>
      </c>
      <c r="S53" s="13">
        <v>400</v>
      </c>
      <c r="T53" s="13">
        <v>48</v>
      </c>
      <c r="U53" s="13">
        <f t="shared" si="2"/>
        <v>19200</v>
      </c>
    </row>
    <row r="54" spans="1:21" x14ac:dyDescent="0.25">
      <c r="A54" s="9">
        <v>44774</v>
      </c>
      <c r="B54" s="9">
        <v>44319</v>
      </c>
      <c r="C54" s="10" t="s">
        <v>14</v>
      </c>
      <c r="D54" s="11" t="s">
        <v>100</v>
      </c>
      <c r="E54" s="11" t="s">
        <v>101</v>
      </c>
      <c r="F54" s="11" t="s">
        <v>24</v>
      </c>
      <c r="G54" s="13">
        <v>15</v>
      </c>
      <c r="H54" s="13"/>
      <c r="I54" s="13"/>
      <c r="J54" s="13">
        <v>5</v>
      </c>
      <c r="K54" s="13">
        <f t="shared" si="1"/>
        <v>75</v>
      </c>
      <c r="L54" s="9">
        <v>44658</v>
      </c>
      <c r="M54" s="9"/>
      <c r="N54" s="9">
        <v>44689</v>
      </c>
      <c r="O54" s="10" t="s">
        <v>14</v>
      </c>
      <c r="P54" s="11" t="s">
        <v>116</v>
      </c>
      <c r="Q54" s="11" t="s">
        <v>119</v>
      </c>
      <c r="R54" s="11" t="s">
        <v>17</v>
      </c>
      <c r="S54" s="13">
        <v>4.72</v>
      </c>
      <c r="T54" s="13">
        <v>1081</v>
      </c>
      <c r="U54" s="13">
        <f t="shared" si="2"/>
        <v>5102.32</v>
      </c>
    </row>
    <row r="55" spans="1:21" x14ac:dyDescent="0.25">
      <c r="A55" s="9">
        <v>44774</v>
      </c>
      <c r="B55" s="9">
        <v>44319</v>
      </c>
      <c r="C55" s="10" t="s">
        <v>14</v>
      </c>
      <c r="D55" s="11" t="s">
        <v>102</v>
      </c>
      <c r="E55" s="11" t="s">
        <v>103</v>
      </c>
      <c r="F55" s="11" t="s">
        <v>24</v>
      </c>
      <c r="G55" s="13">
        <v>18</v>
      </c>
      <c r="H55" s="13"/>
      <c r="I55" s="13"/>
      <c r="J55" s="13">
        <v>8</v>
      </c>
      <c r="K55" s="13">
        <f t="shared" si="1"/>
        <v>144</v>
      </c>
      <c r="L55" s="9">
        <v>44658</v>
      </c>
      <c r="M55" s="9"/>
      <c r="N55" s="9">
        <v>44689</v>
      </c>
      <c r="O55" s="10" t="s">
        <v>14</v>
      </c>
      <c r="P55" s="11" t="s">
        <v>118</v>
      </c>
      <c r="Q55" s="11" t="s">
        <v>121</v>
      </c>
      <c r="R55" s="11" t="s">
        <v>17</v>
      </c>
      <c r="S55" s="13">
        <v>4.72</v>
      </c>
      <c r="T55" s="13">
        <v>350</v>
      </c>
      <c r="U55" s="13">
        <f t="shared" si="2"/>
        <v>1652</v>
      </c>
    </row>
    <row r="56" spans="1:21" x14ac:dyDescent="0.25">
      <c r="A56" s="9">
        <v>44774</v>
      </c>
      <c r="B56" s="9">
        <v>44319</v>
      </c>
      <c r="C56" s="10" t="s">
        <v>14</v>
      </c>
      <c r="D56" s="11" t="s">
        <v>104</v>
      </c>
      <c r="E56" s="11" t="s">
        <v>105</v>
      </c>
      <c r="F56" s="11" t="s">
        <v>24</v>
      </c>
      <c r="G56" s="13">
        <v>20</v>
      </c>
      <c r="H56" s="13"/>
      <c r="I56" s="13"/>
      <c r="J56" s="13">
        <v>6</v>
      </c>
      <c r="K56" s="13">
        <f t="shared" si="1"/>
        <v>120</v>
      </c>
      <c r="L56" s="9">
        <v>44658</v>
      </c>
      <c r="M56" s="9"/>
      <c r="N56" s="9">
        <v>44689</v>
      </c>
      <c r="O56" s="10" t="s">
        <v>14</v>
      </c>
      <c r="P56" s="11" t="s">
        <v>120</v>
      </c>
      <c r="Q56" s="11" t="s">
        <v>123</v>
      </c>
      <c r="R56" s="11" t="s">
        <v>17</v>
      </c>
      <c r="S56" s="13">
        <v>11080.2</v>
      </c>
      <c r="T56" s="13">
        <v>3</v>
      </c>
      <c r="U56" s="13">
        <f t="shared" si="2"/>
        <v>33240.600000000006</v>
      </c>
    </row>
    <row r="57" spans="1:21" x14ac:dyDescent="0.25">
      <c r="A57" s="9">
        <v>44774</v>
      </c>
      <c r="B57" s="9">
        <v>44319</v>
      </c>
      <c r="C57" s="10" t="s">
        <v>14</v>
      </c>
      <c r="D57" s="11" t="s">
        <v>106</v>
      </c>
      <c r="E57" s="11" t="s">
        <v>107</v>
      </c>
      <c r="F57" s="11" t="s">
        <v>24</v>
      </c>
      <c r="G57" s="13">
        <v>475</v>
      </c>
      <c r="H57" s="13"/>
      <c r="I57" s="13"/>
      <c r="J57" s="13">
        <v>2</v>
      </c>
      <c r="K57" s="13">
        <f t="shared" si="1"/>
        <v>950</v>
      </c>
      <c r="L57" s="9">
        <v>44658</v>
      </c>
      <c r="M57" s="9"/>
      <c r="N57" s="9">
        <v>44689</v>
      </c>
      <c r="O57" s="10" t="s">
        <v>14</v>
      </c>
      <c r="P57" s="11" t="s">
        <v>122</v>
      </c>
      <c r="Q57" s="11" t="s">
        <v>125</v>
      </c>
      <c r="R57" s="11" t="s">
        <v>17</v>
      </c>
      <c r="S57" s="13">
        <v>9938.01</v>
      </c>
      <c r="T57" s="13">
        <v>18</v>
      </c>
      <c r="U57" s="13">
        <f t="shared" si="2"/>
        <v>178884.18</v>
      </c>
    </row>
    <row r="58" spans="1:21" x14ac:dyDescent="0.25">
      <c r="A58" s="9">
        <v>44774</v>
      </c>
      <c r="B58" s="9">
        <v>44319</v>
      </c>
      <c r="C58" s="10" t="s">
        <v>14</v>
      </c>
      <c r="D58" s="11" t="s">
        <v>108</v>
      </c>
      <c r="E58" s="11" t="s">
        <v>109</v>
      </c>
      <c r="F58" s="11" t="s">
        <v>24</v>
      </c>
      <c r="G58" s="13">
        <v>490</v>
      </c>
      <c r="H58" s="13"/>
      <c r="I58" s="13"/>
      <c r="J58" s="13">
        <v>4</v>
      </c>
      <c r="K58" s="13">
        <f t="shared" si="1"/>
        <v>1960</v>
      </c>
      <c r="L58" s="9">
        <v>44658</v>
      </c>
      <c r="M58" s="9"/>
      <c r="N58" s="9">
        <v>44689</v>
      </c>
      <c r="O58" s="10" t="s">
        <v>14</v>
      </c>
      <c r="P58" s="11" t="s">
        <v>124</v>
      </c>
      <c r="Q58" s="11" t="s">
        <v>127</v>
      </c>
      <c r="R58" s="11" t="s">
        <v>17</v>
      </c>
      <c r="S58" s="13">
        <v>9938.01</v>
      </c>
      <c r="T58" s="13">
        <v>17</v>
      </c>
      <c r="U58" s="13">
        <f t="shared" si="2"/>
        <v>168946.17</v>
      </c>
    </row>
    <row r="59" spans="1:21" x14ac:dyDescent="0.25">
      <c r="A59" s="9">
        <v>44774</v>
      </c>
      <c r="B59" s="9">
        <v>44319</v>
      </c>
      <c r="C59" s="10" t="s">
        <v>14</v>
      </c>
      <c r="D59" s="11" t="s">
        <v>110</v>
      </c>
      <c r="E59" s="11" t="s">
        <v>111</v>
      </c>
      <c r="F59" s="11" t="s">
        <v>24</v>
      </c>
      <c r="G59" s="13">
        <v>475</v>
      </c>
      <c r="H59" s="13"/>
      <c r="I59" s="13"/>
      <c r="J59" s="13">
        <v>8</v>
      </c>
      <c r="K59" s="13">
        <f t="shared" si="1"/>
        <v>3800</v>
      </c>
      <c r="L59" s="9">
        <v>44658</v>
      </c>
      <c r="M59" s="9"/>
      <c r="N59" s="9">
        <v>44689</v>
      </c>
      <c r="O59" s="10" t="s">
        <v>14</v>
      </c>
      <c r="P59" s="11" t="s">
        <v>126</v>
      </c>
      <c r="Q59" s="11" t="s">
        <v>131</v>
      </c>
      <c r="R59" s="11" t="s">
        <v>64</v>
      </c>
      <c r="S59" s="13">
        <v>7349.04</v>
      </c>
      <c r="T59" s="13">
        <v>6</v>
      </c>
      <c r="U59" s="13">
        <f t="shared" si="2"/>
        <v>44094.239999999998</v>
      </c>
    </row>
    <row r="60" spans="1:21" x14ac:dyDescent="0.25">
      <c r="A60" s="9">
        <v>44774</v>
      </c>
      <c r="B60" s="9">
        <v>44319</v>
      </c>
      <c r="C60" s="10" t="s">
        <v>14</v>
      </c>
      <c r="D60" s="11" t="s">
        <v>112</v>
      </c>
      <c r="E60" s="11" t="s">
        <v>113</v>
      </c>
      <c r="F60" s="11" t="s">
        <v>24</v>
      </c>
      <c r="G60" s="13">
        <v>1200</v>
      </c>
      <c r="H60" s="13"/>
      <c r="I60" s="13"/>
      <c r="J60" s="13">
        <v>0</v>
      </c>
      <c r="K60" s="13">
        <f t="shared" si="1"/>
        <v>0</v>
      </c>
      <c r="L60" s="9">
        <v>44658</v>
      </c>
      <c r="M60" s="9"/>
      <c r="N60" s="9">
        <v>44689</v>
      </c>
      <c r="O60" s="10" t="s">
        <v>14</v>
      </c>
      <c r="P60" s="11" t="s">
        <v>128</v>
      </c>
      <c r="Q60" s="11" t="s">
        <v>133</v>
      </c>
      <c r="R60" s="11" t="s">
        <v>17</v>
      </c>
      <c r="S60" s="13">
        <v>55.46</v>
      </c>
      <c r="T60" s="13">
        <v>48</v>
      </c>
      <c r="U60" s="13">
        <f t="shared" si="2"/>
        <v>2662.08</v>
      </c>
    </row>
    <row r="61" spans="1:21" x14ac:dyDescent="0.25">
      <c r="A61" s="9">
        <v>44774</v>
      </c>
      <c r="B61" s="9">
        <v>44319</v>
      </c>
      <c r="C61" s="10" t="s">
        <v>14</v>
      </c>
      <c r="D61" s="11" t="s">
        <v>114</v>
      </c>
      <c r="E61" s="11" t="s">
        <v>115</v>
      </c>
      <c r="F61" s="11" t="s">
        <v>24</v>
      </c>
      <c r="G61" s="13">
        <v>1969</v>
      </c>
      <c r="H61" s="13"/>
      <c r="I61" s="13"/>
      <c r="J61" s="13">
        <v>50</v>
      </c>
      <c r="K61" s="13">
        <f t="shared" si="1"/>
        <v>98450</v>
      </c>
      <c r="L61" s="9">
        <v>44658</v>
      </c>
      <c r="M61" s="9"/>
      <c r="N61" s="9">
        <v>44689</v>
      </c>
      <c r="O61" s="10" t="s">
        <v>14</v>
      </c>
      <c r="P61" s="11" t="s">
        <v>130</v>
      </c>
      <c r="Q61" s="11" t="s">
        <v>135</v>
      </c>
      <c r="R61" s="11" t="s">
        <v>24</v>
      </c>
      <c r="S61" s="13">
        <v>50</v>
      </c>
      <c r="T61" s="13">
        <v>40</v>
      </c>
      <c r="U61" s="13">
        <f t="shared" si="2"/>
        <v>2000</v>
      </c>
    </row>
    <row r="62" spans="1:21" x14ac:dyDescent="0.25">
      <c r="A62" s="9">
        <v>44774</v>
      </c>
      <c r="B62" s="9">
        <v>44319</v>
      </c>
      <c r="C62" s="10" t="s">
        <v>14</v>
      </c>
      <c r="D62" s="11" t="s">
        <v>116</v>
      </c>
      <c r="E62" s="11" t="s">
        <v>117</v>
      </c>
      <c r="F62" s="11" t="s">
        <v>24</v>
      </c>
      <c r="G62" s="13">
        <v>50.72</v>
      </c>
      <c r="H62" s="13"/>
      <c r="I62" s="13"/>
      <c r="J62" s="13">
        <v>30</v>
      </c>
      <c r="K62" s="13">
        <f t="shared" si="1"/>
        <v>1521.6</v>
      </c>
      <c r="L62" s="9">
        <v>44658</v>
      </c>
      <c r="M62" s="9"/>
      <c r="N62" s="9">
        <v>44689</v>
      </c>
      <c r="O62" s="10" t="s">
        <v>14</v>
      </c>
      <c r="P62" s="11" t="s">
        <v>132</v>
      </c>
      <c r="Q62" s="11" t="s">
        <v>301</v>
      </c>
      <c r="R62" s="11" t="s">
        <v>17</v>
      </c>
      <c r="S62" s="13">
        <v>108.64</v>
      </c>
      <c r="T62" s="13">
        <v>0</v>
      </c>
      <c r="U62" s="13">
        <f t="shared" si="2"/>
        <v>0</v>
      </c>
    </row>
    <row r="63" spans="1:21" x14ac:dyDescent="0.25">
      <c r="A63" s="9">
        <v>44774</v>
      </c>
      <c r="B63" s="9">
        <v>44319</v>
      </c>
      <c r="C63" s="10" t="s">
        <v>14</v>
      </c>
      <c r="D63" s="11" t="s">
        <v>118</v>
      </c>
      <c r="E63" s="11" t="s">
        <v>119</v>
      </c>
      <c r="F63" s="11" t="s">
        <v>17</v>
      </c>
      <c r="G63" s="13">
        <v>48.72</v>
      </c>
      <c r="H63" s="13"/>
      <c r="I63" s="13"/>
      <c r="J63" s="13">
        <v>250</v>
      </c>
      <c r="K63" s="13">
        <f t="shared" si="1"/>
        <v>12180</v>
      </c>
      <c r="L63" s="9">
        <v>44658</v>
      </c>
      <c r="M63" s="9"/>
      <c r="N63" s="9">
        <v>44689</v>
      </c>
      <c r="O63" s="10" t="s">
        <v>14</v>
      </c>
      <c r="P63" s="11" t="s">
        <v>136</v>
      </c>
      <c r="Q63" s="11" t="s">
        <v>141</v>
      </c>
      <c r="R63" s="11" t="s">
        <v>53</v>
      </c>
      <c r="S63" s="13">
        <v>115.64</v>
      </c>
      <c r="T63" s="13">
        <v>121</v>
      </c>
      <c r="U63" s="13">
        <f t="shared" si="2"/>
        <v>13992.44</v>
      </c>
    </row>
    <row r="64" spans="1:21" x14ac:dyDescent="0.25">
      <c r="A64" s="9">
        <v>44774</v>
      </c>
      <c r="B64" s="9">
        <v>44319</v>
      </c>
      <c r="C64" s="10" t="s">
        <v>14</v>
      </c>
      <c r="D64" s="11" t="s">
        <v>120</v>
      </c>
      <c r="E64" s="11" t="s">
        <v>121</v>
      </c>
      <c r="F64" s="11" t="s">
        <v>17</v>
      </c>
      <c r="G64" s="13">
        <v>250</v>
      </c>
      <c r="H64" s="13"/>
      <c r="I64" s="13"/>
      <c r="J64" s="13">
        <v>200</v>
      </c>
      <c r="K64" s="13">
        <f t="shared" si="1"/>
        <v>50000</v>
      </c>
      <c r="L64" s="9">
        <v>44658</v>
      </c>
      <c r="M64" s="9"/>
      <c r="N64" s="9">
        <v>44689</v>
      </c>
      <c r="O64" s="10" t="s">
        <v>14</v>
      </c>
      <c r="P64" s="11" t="s">
        <v>138</v>
      </c>
      <c r="Q64" s="11" t="s">
        <v>143</v>
      </c>
      <c r="R64" s="11" t="s">
        <v>53</v>
      </c>
      <c r="S64" s="13">
        <v>108.68</v>
      </c>
      <c r="T64" s="13">
        <v>58</v>
      </c>
      <c r="U64" s="13">
        <f t="shared" si="2"/>
        <v>6303.4400000000005</v>
      </c>
    </row>
    <row r="65" spans="1:21" x14ac:dyDescent="0.25">
      <c r="A65" s="9">
        <v>44774</v>
      </c>
      <c r="B65" s="9">
        <v>44319</v>
      </c>
      <c r="C65" s="10" t="s">
        <v>14</v>
      </c>
      <c r="D65" s="11" t="s">
        <v>122</v>
      </c>
      <c r="E65" s="11" t="s">
        <v>123</v>
      </c>
      <c r="F65" s="11" t="s">
        <v>30</v>
      </c>
      <c r="G65" s="13">
        <v>463</v>
      </c>
      <c r="H65" s="13"/>
      <c r="I65" s="13"/>
      <c r="J65" s="13">
        <v>0</v>
      </c>
      <c r="K65" s="13">
        <f t="shared" si="1"/>
        <v>0</v>
      </c>
      <c r="L65" s="9">
        <v>44658</v>
      </c>
      <c r="M65" s="9"/>
      <c r="N65" s="9">
        <v>44689</v>
      </c>
      <c r="O65" s="10" t="s">
        <v>14</v>
      </c>
      <c r="P65" s="11" t="s">
        <v>140</v>
      </c>
      <c r="Q65" s="11" t="s">
        <v>145</v>
      </c>
      <c r="R65" s="11" t="s">
        <v>17</v>
      </c>
      <c r="S65" s="13">
        <v>342.2</v>
      </c>
      <c r="T65" s="13">
        <v>6</v>
      </c>
      <c r="U65" s="13">
        <f t="shared" si="2"/>
        <v>2053.1999999999998</v>
      </c>
    </row>
    <row r="66" spans="1:21" x14ac:dyDescent="0.25">
      <c r="A66" s="9">
        <v>44774</v>
      </c>
      <c r="B66" s="9">
        <v>44319</v>
      </c>
      <c r="C66" s="10" t="s">
        <v>14</v>
      </c>
      <c r="D66" s="11" t="s">
        <v>124</v>
      </c>
      <c r="E66" s="11" t="s">
        <v>125</v>
      </c>
      <c r="F66" s="11" t="s">
        <v>30</v>
      </c>
      <c r="G66" s="13">
        <v>790</v>
      </c>
      <c r="H66" s="13"/>
      <c r="I66" s="13"/>
      <c r="J66" s="13">
        <v>4</v>
      </c>
      <c r="K66" s="13">
        <f t="shared" si="1"/>
        <v>3160</v>
      </c>
      <c r="L66" s="9">
        <v>44658</v>
      </c>
      <c r="M66" s="9"/>
      <c r="N66" s="9">
        <v>44740</v>
      </c>
      <c r="O66" s="10" t="s">
        <v>14</v>
      </c>
      <c r="P66" s="11" t="s">
        <v>142</v>
      </c>
      <c r="Q66" s="11" t="s">
        <v>147</v>
      </c>
      <c r="R66" s="11" t="s">
        <v>64</v>
      </c>
      <c r="S66" s="13">
        <v>6216.24</v>
      </c>
      <c r="T66" s="13">
        <v>6</v>
      </c>
      <c r="U66" s="13">
        <f t="shared" si="2"/>
        <v>37297.440000000002</v>
      </c>
    </row>
    <row r="67" spans="1:21" x14ac:dyDescent="0.25">
      <c r="A67" s="9">
        <v>44774</v>
      </c>
      <c r="B67" s="9">
        <v>44319</v>
      </c>
      <c r="C67" s="10" t="s">
        <v>14</v>
      </c>
      <c r="D67" s="11" t="s">
        <v>126</v>
      </c>
      <c r="E67" s="11" t="s">
        <v>127</v>
      </c>
      <c r="F67" s="11" t="s">
        <v>30</v>
      </c>
      <c r="G67" s="13">
        <v>3500</v>
      </c>
      <c r="H67" s="13"/>
      <c r="I67" s="13"/>
      <c r="J67" s="13">
        <v>8</v>
      </c>
      <c r="K67" s="13">
        <f t="shared" si="1"/>
        <v>28000</v>
      </c>
      <c r="L67" s="9">
        <v>44658</v>
      </c>
      <c r="M67" s="9"/>
      <c r="N67" s="9">
        <v>44740</v>
      </c>
      <c r="O67" s="10" t="s">
        <v>14</v>
      </c>
      <c r="P67" s="11" t="s">
        <v>144</v>
      </c>
      <c r="Q67" s="11" t="s">
        <v>150</v>
      </c>
      <c r="R67" s="12" t="s">
        <v>17</v>
      </c>
      <c r="S67" s="13">
        <v>150</v>
      </c>
      <c r="T67" s="13">
        <v>4</v>
      </c>
      <c r="U67" s="13">
        <f t="shared" si="2"/>
        <v>600</v>
      </c>
    </row>
    <row r="68" spans="1:21" x14ac:dyDescent="0.25">
      <c r="A68" s="9">
        <v>44774</v>
      </c>
      <c r="B68" s="9">
        <v>44319</v>
      </c>
      <c r="C68" s="10" t="s">
        <v>14</v>
      </c>
      <c r="D68" s="11" t="s">
        <v>128</v>
      </c>
      <c r="E68" s="11" t="s">
        <v>129</v>
      </c>
      <c r="F68" s="11" t="s">
        <v>24</v>
      </c>
      <c r="G68" s="13">
        <v>28</v>
      </c>
      <c r="H68" s="13"/>
      <c r="I68" s="13"/>
      <c r="J68" s="13">
        <v>1</v>
      </c>
      <c r="K68" s="13">
        <f t="shared" si="1"/>
        <v>28</v>
      </c>
      <c r="L68" s="9">
        <v>44658</v>
      </c>
      <c r="M68" s="9"/>
      <c r="N68" s="9">
        <v>44740</v>
      </c>
      <c r="O68" s="10" t="s">
        <v>14</v>
      </c>
      <c r="P68" s="11" t="s">
        <v>146</v>
      </c>
      <c r="Q68" s="11" t="s">
        <v>152</v>
      </c>
      <c r="R68" s="12" t="s">
        <v>17</v>
      </c>
      <c r="S68" s="13">
        <v>265.5</v>
      </c>
      <c r="T68" s="13">
        <v>7</v>
      </c>
      <c r="U68" s="13">
        <f t="shared" si="2"/>
        <v>1858.5</v>
      </c>
    </row>
    <row r="69" spans="1:21" x14ac:dyDescent="0.25">
      <c r="A69" s="9">
        <v>44774</v>
      </c>
      <c r="B69" s="9">
        <v>44319</v>
      </c>
      <c r="C69" s="10" t="s">
        <v>14</v>
      </c>
      <c r="D69" s="11" t="s">
        <v>130</v>
      </c>
      <c r="E69" s="11" t="s">
        <v>131</v>
      </c>
      <c r="F69" s="11" t="s">
        <v>64</v>
      </c>
      <c r="G69" s="13">
        <v>30</v>
      </c>
      <c r="H69" s="13"/>
      <c r="I69" s="13"/>
      <c r="J69" s="13">
        <v>80</v>
      </c>
      <c r="K69" s="13">
        <f t="shared" si="1"/>
        <v>2400</v>
      </c>
      <c r="L69" s="9">
        <v>44658</v>
      </c>
      <c r="M69" s="9"/>
      <c r="N69" s="9">
        <v>44740</v>
      </c>
      <c r="O69" s="10" t="s">
        <v>14</v>
      </c>
      <c r="P69" s="11" t="s">
        <v>149</v>
      </c>
      <c r="Q69" s="11" t="s">
        <v>154</v>
      </c>
      <c r="R69" s="11" t="s">
        <v>155</v>
      </c>
      <c r="S69" s="13">
        <v>371.7</v>
      </c>
      <c r="T69" s="13">
        <v>16</v>
      </c>
      <c r="U69" s="13">
        <f t="shared" si="2"/>
        <v>5947.2</v>
      </c>
    </row>
    <row r="70" spans="1:21" x14ac:dyDescent="0.25">
      <c r="A70" s="9">
        <v>44774</v>
      </c>
      <c r="B70" s="9">
        <v>44319</v>
      </c>
      <c r="C70" s="10" t="s">
        <v>14</v>
      </c>
      <c r="D70" s="11" t="s">
        <v>132</v>
      </c>
      <c r="E70" s="11" t="s">
        <v>133</v>
      </c>
      <c r="F70" s="11" t="s">
        <v>17</v>
      </c>
      <c r="G70" s="13">
        <v>600</v>
      </c>
      <c r="H70" s="13"/>
      <c r="I70" s="13"/>
      <c r="J70" s="13">
        <v>0</v>
      </c>
      <c r="K70" s="13">
        <f t="shared" si="1"/>
        <v>0</v>
      </c>
      <c r="L70" s="9">
        <v>44683</v>
      </c>
      <c r="M70" s="9"/>
      <c r="N70" s="9">
        <v>44740</v>
      </c>
      <c r="O70" s="10" t="s">
        <v>14</v>
      </c>
      <c r="P70" s="11" t="s">
        <v>151</v>
      </c>
      <c r="Q70" s="11" t="s">
        <v>157</v>
      </c>
      <c r="R70" s="11" t="s">
        <v>17</v>
      </c>
      <c r="S70" s="13">
        <v>5.75</v>
      </c>
      <c r="T70" s="13">
        <v>204</v>
      </c>
      <c r="U70" s="13">
        <f t="shared" si="2"/>
        <v>1173</v>
      </c>
    </row>
    <row r="71" spans="1:21" x14ac:dyDescent="0.25">
      <c r="A71" s="9">
        <v>44774</v>
      </c>
      <c r="B71" s="9">
        <v>44319</v>
      </c>
      <c r="C71" s="10" t="s">
        <v>14</v>
      </c>
      <c r="D71" s="11" t="s">
        <v>134</v>
      </c>
      <c r="E71" s="11" t="s">
        <v>135</v>
      </c>
      <c r="F71" s="11" t="s">
        <v>24</v>
      </c>
      <c r="G71" s="13">
        <v>660</v>
      </c>
      <c r="H71" s="13"/>
      <c r="I71" s="13"/>
      <c r="J71" s="13">
        <v>10</v>
      </c>
      <c r="K71" s="13">
        <f t="shared" si="1"/>
        <v>6600</v>
      </c>
      <c r="L71" s="9">
        <v>44683</v>
      </c>
      <c r="M71" s="9"/>
      <c r="N71" s="9">
        <v>44740</v>
      </c>
      <c r="O71" s="10" t="s">
        <v>14</v>
      </c>
      <c r="P71" s="11" t="s">
        <v>153</v>
      </c>
      <c r="Q71" s="11" t="s">
        <v>164</v>
      </c>
      <c r="R71" s="11" t="s">
        <v>17</v>
      </c>
      <c r="S71" s="13">
        <v>3152</v>
      </c>
      <c r="T71" s="13">
        <v>152</v>
      </c>
      <c r="U71" s="13">
        <f t="shared" si="2"/>
        <v>479104</v>
      </c>
    </row>
    <row r="72" spans="1:21" x14ac:dyDescent="0.25">
      <c r="A72" s="9">
        <v>44774</v>
      </c>
      <c r="B72" s="9">
        <v>44319</v>
      </c>
      <c r="C72" s="10" t="s">
        <v>14</v>
      </c>
      <c r="D72" s="11" t="s">
        <v>136</v>
      </c>
      <c r="E72" s="11" t="s">
        <v>137</v>
      </c>
      <c r="F72" s="11" t="s">
        <v>17</v>
      </c>
      <c r="G72" s="13">
        <v>60</v>
      </c>
      <c r="H72" s="13"/>
      <c r="I72" s="13"/>
      <c r="J72" s="13">
        <v>9</v>
      </c>
      <c r="K72" s="13">
        <f t="shared" si="1"/>
        <v>540</v>
      </c>
      <c r="L72" s="9">
        <v>44683</v>
      </c>
      <c r="M72" s="9"/>
      <c r="N72" s="9">
        <v>44740</v>
      </c>
      <c r="O72" s="10" t="s">
        <v>14</v>
      </c>
      <c r="P72" s="11" t="s">
        <v>156</v>
      </c>
      <c r="Q72" s="11" t="s">
        <v>302</v>
      </c>
      <c r="R72" s="16" t="s">
        <v>167</v>
      </c>
      <c r="S72" s="13">
        <v>3152</v>
      </c>
      <c r="T72" s="13">
        <v>175</v>
      </c>
      <c r="U72" s="13">
        <f t="shared" si="2"/>
        <v>551600</v>
      </c>
    </row>
    <row r="73" spans="1:21" x14ac:dyDescent="0.25">
      <c r="A73" s="9">
        <v>44774</v>
      </c>
      <c r="B73" s="9">
        <v>44319</v>
      </c>
      <c r="C73" s="10" t="s">
        <v>14</v>
      </c>
      <c r="D73" s="11" t="s">
        <v>138</v>
      </c>
      <c r="E73" s="11" t="s">
        <v>139</v>
      </c>
      <c r="F73" s="11" t="s">
        <v>17</v>
      </c>
      <c r="G73" s="13">
        <v>2540</v>
      </c>
      <c r="H73" s="13"/>
      <c r="I73" s="13"/>
      <c r="J73" s="13">
        <v>38</v>
      </c>
      <c r="K73" s="13">
        <f t="shared" si="1"/>
        <v>96520</v>
      </c>
      <c r="L73" s="9">
        <v>44683</v>
      </c>
      <c r="M73" s="9"/>
      <c r="N73" s="9">
        <v>44740</v>
      </c>
      <c r="O73" s="10" t="s">
        <v>14</v>
      </c>
      <c r="P73" s="11" t="s">
        <v>153</v>
      </c>
      <c r="Q73" s="11" t="s">
        <v>169</v>
      </c>
      <c r="R73" s="11" t="s">
        <v>17</v>
      </c>
      <c r="S73" s="13">
        <v>3152</v>
      </c>
      <c r="T73" s="13">
        <v>366</v>
      </c>
      <c r="U73" s="13">
        <f t="shared" si="2"/>
        <v>1153632</v>
      </c>
    </row>
    <row r="74" spans="1:21" x14ac:dyDescent="0.25">
      <c r="A74" s="9">
        <v>44774</v>
      </c>
      <c r="B74" s="9">
        <v>44319</v>
      </c>
      <c r="C74" s="10" t="s">
        <v>14</v>
      </c>
      <c r="D74" s="11" t="s">
        <v>140</v>
      </c>
      <c r="E74" s="11" t="s">
        <v>141</v>
      </c>
      <c r="F74" s="11" t="s">
        <v>53</v>
      </c>
      <c r="G74" s="13">
        <v>180</v>
      </c>
      <c r="H74" s="13"/>
      <c r="I74" s="13"/>
      <c r="J74" s="13">
        <v>5</v>
      </c>
      <c r="K74" s="13">
        <f t="shared" si="1"/>
        <v>900</v>
      </c>
      <c r="L74" s="9">
        <v>44683</v>
      </c>
      <c r="M74" s="9"/>
      <c r="N74" s="9">
        <v>44740</v>
      </c>
      <c r="O74" s="10" t="s">
        <v>14</v>
      </c>
      <c r="P74" s="11" t="s">
        <v>156</v>
      </c>
      <c r="Q74" s="11" t="s">
        <v>171</v>
      </c>
      <c r="R74" s="16" t="s">
        <v>167</v>
      </c>
      <c r="S74" s="13">
        <v>3152</v>
      </c>
      <c r="T74" s="13">
        <v>285</v>
      </c>
      <c r="U74" s="13">
        <f t="shared" si="2"/>
        <v>898320</v>
      </c>
    </row>
    <row r="75" spans="1:21" x14ac:dyDescent="0.25">
      <c r="A75" s="9">
        <v>44774</v>
      </c>
      <c r="B75" s="9">
        <v>44319</v>
      </c>
      <c r="C75" s="10" t="s">
        <v>14</v>
      </c>
      <c r="D75" s="11" t="s">
        <v>142</v>
      </c>
      <c r="E75" s="11" t="s">
        <v>143</v>
      </c>
      <c r="F75" s="11" t="s">
        <v>53</v>
      </c>
      <c r="G75" s="13">
        <v>290</v>
      </c>
      <c r="H75" s="13"/>
      <c r="I75" s="13"/>
      <c r="J75" s="13">
        <v>0</v>
      </c>
      <c r="K75" s="13">
        <f t="shared" si="1"/>
        <v>0</v>
      </c>
      <c r="L75" s="9">
        <v>44683</v>
      </c>
      <c r="M75" s="9"/>
      <c r="N75" s="9">
        <v>44740</v>
      </c>
      <c r="O75" s="10" t="s">
        <v>14</v>
      </c>
      <c r="P75" s="11" t="s">
        <v>303</v>
      </c>
      <c r="Q75" s="11" t="s">
        <v>304</v>
      </c>
      <c r="R75" s="11" t="s">
        <v>64</v>
      </c>
      <c r="S75" s="13">
        <v>7349.04</v>
      </c>
      <c r="T75" s="13">
        <v>7</v>
      </c>
      <c r="U75" s="13">
        <f t="shared" si="2"/>
        <v>51443.28</v>
      </c>
    </row>
    <row r="76" spans="1:21" x14ac:dyDescent="0.25">
      <c r="A76" s="9">
        <v>44774</v>
      </c>
      <c r="B76" s="9">
        <v>44319</v>
      </c>
      <c r="C76" s="10" t="s">
        <v>14</v>
      </c>
      <c r="D76" s="11" t="s">
        <v>144</v>
      </c>
      <c r="E76" s="11" t="s">
        <v>145</v>
      </c>
      <c r="F76" s="11" t="s">
        <v>17</v>
      </c>
      <c r="G76" s="13">
        <v>1500</v>
      </c>
      <c r="H76" s="13"/>
      <c r="I76" s="13"/>
      <c r="J76" s="13">
        <v>0</v>
      </c>
      <c r="K76" s="13">
        <f t="shared" si="1"/>
        <v>0</v>
      </c>
      <c r="L76" s="9">
        <v>44683</v>
      </c>
      <c r="M76" s="9"/>
      <c r="N76" s="9">
        <v>44740</v>
      </c>
      <c r="O76" s="10" t="s">
        <v>14</v>
      </c>
      <c r="P76" s="11" t="s">
        <v>159</v>
      </c>
      <c r="Q76" s="11" t="s">
        <v>173</v>
      </c>
      <c r="R76" s="11" t="s">
        <v>64</v>
      </c>
      <c r="S76" s="13">
        <v>6216.24</v>
      </c>
      <c r="T76" s="13">
        <v>9</v>
      </c>
      <c r="U76" s="13">
        <f t="shared" si="2"/>
        <v>55946.159999999996</v>
      </c>
    </row>
    <row r="77" spans="1:21" x14ac:dyDescent="0.25">
      <c r="A77" s="9">
        <v>44774</v>
      </c>
      <c r="B77" s="9">
        <v>44319</v>
      </c>
      <c r="C77" s="10" t="s">
        <v>14</v>
      </c>
      <c r="D77" s="11" t="s">
        <v>146</v>
      </c>
      <c r="E77" s="11" t="s">
        <v>147</v>
      </c>
      <c r="F77" s="11" t="s">
        <v>64</v>
      </c>
      <c r="G77" s="13">
        <v>1200</v>
      </c>
      <c r="H77" s="13"/>
      <c r="I77" s="13"/>
      <c r="J77" s="13">
        <v>24</v>
      </c>
      <c r="K77" s="13">
        <f t="shared" si="1"/>
        <v>28800</v>
      </c>
      <c r="L77" s="9">
        <v>44683</v>
      </c>
      <c r="M77" s="9"/>
      <c r="N77" s="9">
        <v>44740</v>
      </c>
      <c r="O77" s="10" t="s">
        <v>14</v>
      </c>
      <c r="P77" s="11" t="s">
        <v>170</v>
      </c>
      <c r="Q77" s="11" t="s">
        <v>175</v>
      </c>
      <c r="R77" s="11" t="s">
        <v>17</v>
      </c>
      <c r="S77" s="13">
        <v>8216.94</v>
      </c>
      <c r="T77" s="13">
        <v>0</v>
      </c>
      <c r="U77" s="13">
        <f t="shared" si="2"/>
        <v>0</v>
      </c>
    </row>
    <row r="78" spans="1:21" x14ac:dyDescent="0.25">
      <c r="A78" s="9" t="s">
        <v>148</v>
      </c>
      <c r="B78" s="9">
        <v>44319</v>
      </c>
      <c r="C78" s="10" t="s">
        <v>14</v>
      </c>
      <c r="D78" s="11" t="s">
        <v>149</v>
      </c>
      <c r="E78" s="11" t="s">
        <v>150</v>
      </c>
      <c r="F78" s="12" t="s">
        <v>17</v>
      </c>
      <c r="G78" s="13">
        <v>371.7</v>
      </c>
      <c r="H78" s="13"/>
      <c r="I78" s="13"/>
      <c r="J78" s="13">
        <v>1</v>
      </c>
      <c r="K78" s="13">
        <f t="shared" si="1"/>
        <v>371.7</v>
      </c>
      <c r="L78" s="9">
        <v>44683</v>
      </c>
      <c r="M78" s="9"/>
      <c r="N78" s="9">
        <v>44740</v>
      </c>
      <c r="O78" s="10" t="s">
        <v>14</v>
      </c>
      <c r="P78" s="11" t="s">
        <v>172</v>
      </c>
      <c r="Q78" s="11" t="s">
        <v>177</v>
      </c>
      <c r="R78" s="11" t="s">
        <v>17</v>
      </c>
      <c r="S78" s="13">
        <v>25.01</v>
      </c>
      <c r="T78" s="13">
        <v>636</v>
      </c>
      <c r="U78" s="13">
        <f t="shared" si="2"/>
        <v>15906.36</v>
      </c>
    </row>
    <row r="79" spans="1:21" x14ac:dyDescent="0.25">
      <c r="A79" s="9" t="s">
        <v>148</v>
      </c>
      <c r="B79" s="9">
        <v>44319</v>
      </c>
      <c r="C79" s="10" t="s">
        <v>14</v>
      </c>
      <c r="D79" s="11" t="s">
        <v>151</v>
      </c>
      <c r="E79" s="11" t="s">
        <v>152</v>
      </c>
      <c r="F79" s="12" t="s">
        <v>17</v>
      </c>
      <c r="G79" s="13">
        <v>89</v>
      </c>
      <c r="H79" s="13"/>
      <c r="I79" s="13"/>
      <c r="J79" s="13">
        <v>0</v>
      </c>
      <c r="K79" s="13">
        <f t="shared" si="1"/>
        <v>0</v>
      </c>
      <c r="L79" s="9">
        <v>44683</v>
      </c>
      <c r="M79" s="9"/>
      <c r="N79" s="9">
        <v>44740</v>
      </c>
      <c r="O79" s="10" t="s">
        <v>14</v>
      </c>
      <c r="P79" s="11" t="s">
        <v>174</v>
      </c>
      <c r="Q79" s="11" t="s">
        <v>179</v>
      </c>
      <c r="R79" s="11" t="s">
        <v>17</v>
      </c>
      <c r="S79" s="13">
        <v>29</v>
      </c>
      <c r="T79" s="13">
        <v>0</v>
      </c>
      <c r="U79" s="13">
        <f t="shared" ref="U79:U110" si="3">+S79*T79</f>
        <v>0</v>
      </c>
    </row>
    <row r="80" spans="1:21" x14ac:dyDescent="0.25">
      <c r="A80" s="9" t="s">
        <v>148</v>
      </c>
      <c r="B80" s="9">
        <v>44319</v>
      </c>
      <c r="C80" s="10" t="s">
        <v>14</v>
      </c>
      <c r="D80" s="11" t="s">
        <v>153</v>
      </c>
      <c r="E80" s="11" t="s">
        <v>154</v>
      </c>
      <c r="F80" s="11" t="s">
        <v>155</v>
      </c>
      <c r="G80" s="13">
        <v>3152</v>
      </c>
      <c r="H80" s="13"/>
      <c r="I80" s="13"/>
      <c r="J80" s="13">
        <v>60</v>
      </c>
      <c r="K80" s="13">
        <f t="shared" ref="K80:K143" si="4">+G80*J80</f>
        <v>189120</v>
      </c>
      <c r="L80" s="9">
        <v>44683</v>
      </c>
      <c r="M80" s="9"/>
      <c r="N80" s="9">
        <v>44740</v>
      </c>
      <c r="O80" s="10" t="s">
        <v>14</v>
      </c>
      <c r="P80" s="11" t="s">
        <v>176</v>
      </c>
      <c r="Q80" s="11" t="s">
        <v>181</v>
      </c>
      <c r="R80" s="11" t="s">
        <v>17</v>
      </c>
      <c r="S80" s="13">
        <v>29</v>
      </c>
      <c r="T80" s="13">
        <v>0</v>
      </c>
      <c r="U80" s="13">
        <f t="shared" si="3"/>
        <v>0</v>
      </c>
    </row>
    <row r="81" spans="1:21" x14ac:dyDescent="0.25">
      <c r="A81" s="9" t="s">
        <v>148</v>
      </c>
      <c r="B81" s="9">
        <v>44319</v>
      </c>
      <c r="C81" s="10" t="s">
        <v>14</v>
      </c>
      <c r="D81" s="11" t="s">
        <v>156</v>
      </c>
      <c r="E81" s="11" t="s">
        <v>157</v>
      </c>
      <c r="F81" s="11" t="s">
        <v>24</v>
      </c>
      <c r="G81" s="13">
        <v>4152</v>
      </c>
      <c r="H81" s="13"/>
      <c r="I81" s="13"/>
      <c r="J81" s="13">
        <v>93</v>
      </c>
      <c r="K81" s="13">
        <f t="shared" si="4"/>
        <v>386136</v>
      </c>
      <c r="L81" s="9">
        <v>44683</v>
      </c>
      <c r="M81" s="9"/>
      <c r="N81" s="9">
        <v>44740</v>
      </c>
      <c r="O81" s="10" t="s">
        <v>14</v>
      </c>
      <c r="P81" s="11" t="s">
        <v>178</v>
      </c>
      <c r="Q81" s="11" t="s">
        <v>183</v>
      </c>
      <c r="R81" s="11" t="s">
        <v>17</v>
      </c>
      <c r="S81" s="13">
        <v>30</v>
      </c>
      <c r="T81" s="13">
        <v>0</v>
      </c>
      <c r="U81" s="13">
        <f t="shared" si="3"/>
        <v>0</v>
      </c>
    </row>
    <row r="82" spans="1:21" x14ac:dyDescent="0.25">
      <c r="A82" s="9" t="s">
        <v>148</v>
      </c>
      <c r="B82" s="9">
        <v>44319</v>
      </c>
      <c r="C82" s="10" t="s">
        <v>14</v>
      </c>
      <c r="D82" s="11" t="s">
        <v>153</v>
      </c>
      <c r="E82" s="11" t="s">
        <v>158</v>
      </c>
      <c r="F82" s="11" t="s">
        <v>17</v>
      </c>
      <c r="G82" s="13">
        <v>400</v>
      </c>
      <c r="H82" s="13"/>
      <c r="I82" s="13"/>
      <c r="J82" s="13">
        <v>0</v>
      </c>
      <c r="K82" s="13">
        <f t="shared" si="4"/>
        <v>0</v>
      </c>
      <c r="L82" s="9">
        <v>44683</v>
      </c>
      <c r="M82" s="9"/>
      <c r="N82" s="9">
        <v>44740</v>
      </c>
      <c r="O82" s="10" t="s">
        <v>14</v>
      </c>
      <c r="P82" s="11" t="s">
        <v>180</v>
      </c>
      <c r="Q82" s="11" t="s">
        <v>185</v>
      </c>
      <c r="R82" s="11" t="s">
        <v>17</v>
      </c>
      <c r="S82" s="13">
        <v>25.51</v>
      </c>
      <c r="T82" s="13">
        <v>264</v>
      </c>
      <c r="U82" s="13">
        <f t="shared" si="3"/>
        <v>6734.64</v>
      </c>
    </row>
    <row r="83" spans="1:21" x14ac:dyDescent="0.25">
      <c r="A83" s="9" t="s">
        <v>148</v>
      </c>
      <c r="B83" s="9">
        <v>44319</v>
      </c>
      <c r="C83" s="10" t="s">
        <v>14</v>
      </c>
      <c r="D83" s="11" t="s">
        <v>156</v>
      </c>
      <c r="E83" s="11" t="s">
        <v>158</v>
      </c>
      <c r="F83" s="11" t="s">
        <v>17</v>
      </c>
      <c r="G83" s="13">
        <v>649</v>
      </c>
      <c r="H83" s="13"/>
      <c r="I83" s="13"/>
      <c r="J83" s="13">
        <v>0</v>
      </c>
      <c r="K83" s="13">
        <f t="shared" si="4"/>
        <v>0</v>
      </c>
      <c r="L83" s="9">
        <v>44683</v>
      </c>
      <c r="M83" s="9"/>
      <c r="N83" s="9">
        <v>44740</v>
      </c>
      <c r="O83" s="10" t="s">
        <v>14</v>
      </c>
      <c r="P83" s="11" t="s">
        <v>182</v>
      </c>
      <c r="Q83" s="11" t="s">
        <v>187</v>
      </c>
      <c r="R83" s="11" t="s">
        <v>17</v>
      </c>
      <c r="S83" s="13">
        <v>25.96</v>
      </c>
      <c r="T83" s="13">
        <v>240</v>
      </c>
      <c r="U83" s="13">
        <f t="shared" si="3"/>
        <v>6230.4000000000005</v>
      </c>
    </row>
    <row r="84" spans="1:21" x14ac:dyDescent="0.25">
      <c r="A84" s="9" t="s">
        <v>148</v>
      </c>
      <c r="B84" s="9">
        <v>44319</v>
      </c>
      <c r="C84" s="10" t="s">
        <v>14</v>
      </c>
      <c r="D84" s="11" t="s">
        <v>159</v>
      </c>
      <c r="E84" s="11" t="s">
        <v>158</v>
      </c>
      <c r="F84" s="11" t="s">
        <v>17</v>
      </c>
      <c r="G84" s="13">
        <v>290</v>
      </c>
      <c r="H84" s="13"/>
      <c r="I84" s="13"/>
      <c r="J84" s="13">
        <v>0</v>
      </c>
      <c r="K84" s="13">
        <f t="shared" si="4"/>
        <v>0</v>
      </c>
      <c r="L84" s="9">
        <v>44683</v>
      </c>
      <c r="M84" s="9"/>
      <c r="N84" s="9">
        <v>44740</v>
      </c>
      <c r="O84" s="10" t="s">
        <v>14</v>
      </c>
      <c r="P84" s="11" t="s">
        <v>184</v>
      </c>
      <c r="Q84" s="11" t="s">
        <v>189</v>
      </c>
      <c r="R84" s="11" t="s">
        <v>17</v>
      </c>
      <c r="S84" s="13">
        <v>25.52</v>
      </c>
      <c r="T84" s="13">
        <v>504</v>
      </c>
      <c r="U84" s="13">
        <f t="shared" si="3"/>
        <v>12862.08</v>
      </c>
    </row>
    <row r="85" spans="1:21" x14ac:dyDescent="0.25">
      <c r="A85" s="9" t="s">
        <v>148</v>
      </c>
      <c r="B85" s="9">
        <v>44319</v>
      </c>
      <c r="C85" s="10" t="s">
        <v>14</v>
      </c>
      <c r="D85" s="11" t="s">
        <v>160</v>
      </c>
      <c r="E85" s="11" t="s">
        <v>158</v>
      </c>
      <c r="F85" s="11" t="s">
        <v>17</v>
      </c>
      <c r="G85" s="13">
        <v>91427.8</v>
      </c>
      <c r="H85" s="13"/>
      <c r="I85" s="13"/>
      <c r="J85" s="13">
        <v>0</v>
      </c>
      <c r="K85" s="13">
        <f t="shared" si="4"/>
        <v>0</v>
      </c>
      <c r="L85" s="9">
        <v>44683</v>
      </c>
      <c r="M85" s="9"/>
      <c r="N85" s="9">
        <v>44740</v>
      </c>
      <c r="O85" s="10" t="s">
        <v>14</v>
      </c>
      <c r="P85" s="11" t="s">
        <v>188</v>
      </c>
      <c r="Q85" s="11" t="s">
        <v>191</v>
      </c>
      <c r="R85" s="11" t="s">
        <v>24</v>
      </c>
      <c r="S85" s="13">
        <v>500</v>
      </c>
      <c r="T85" s="13">
        <v>8</v>
      </c>
      <c r="U85" s="13">
        <f t="shared" si="3"/>
        <v>4000</v>
      </c>
    </row>
    <row r="86" spans="1:21" x14ac:dyDescent="0.25">
      <c r="A86" s="9" t="s">
        <v>148</v>
      </c>
      <c r="B86" s="9">
        <v>44319</v>
      </c>
      <c r="C86" s="10" t="s">
        <v>14</v>
      </c>
      <c r="D86" s="11" t="s">
        <v>161</v>
      </c>
      <c r="E86" s="11" t="s">
        <v>162</v>
      </c>
      <c r="F86" s="11" t="s">
        <v>17</v>
      </c>
      <c r="G86" s="13">
        <v>91427.8</v>
      </c>
      <c r="H86" s="13"/>
      <c r="I86" s="13"/>
      <c r="J86" s="13">
        <v>0</v>
      </c>
      <c r="K86" s="13">
        <f t="shared" si="4"/>
        <v>0</v>
      </c>
      <c r="L86" s="9">
        <v>44683</v>
      </c>
      <c r="M86" s="9"/>
      <c r="N86" s="9">
        <v>44740</v>
      </c>
      <c r="O86" s="10" t="s">
        <v>14</v>
      </c>
      <c r="P86" s="11" t="s">
        <v>190</v>
      </c>
      <c r="Q86" s="11" t="s">
        <v>193</v>
      </c>
      <c r="R86" s="11" t="s">
        <v>24</v>
      </c>
      <c r="S86" s="13">
        <v>136.88</v>
      </c>
      <c r="T86" s="13">
        <v>25</v>
      </c>
      <c r="U86" s="13">
        <f t="shared" si="3"/>
        <v>3422</v>
      </c>
    </row>
    <row r="87" spans="1:21" x14ac:dyDescent="0.25">
      <c r="A87" s="9" t="s">
        <v>148</v>
      </c>
      <c r="B87" s="9">
        <v>44319</v>
      </c>
      <c r="C87" s="10" t="s">
        <v>14</v>
      </c>
      <c r="D87" s="11" t="s">
        <v>163</v>
      </c>
      <c r="E87" s="11" t="s">
        <v>164</v>
      </c>
      <c r="F87" s="11" t="s">
        <v>17</v>
      </c>
      <c r="G87" s="13">
        <v>91427.8</v>
      </c>
      <c r="H87" s="13"/>
      <c r="I87" s="13"/>
      <c r="J87" s="13">
        <v>1</v>
      </c>
      <c r="K87" s="13">
        <f t="shared" si="4"/>
        <v>91427.8</v>
      </c>
      <c r="L87" s="9">
        <v>44683</v>
      </c>
      <c r="M87" s="9"/>
      <c r="N87" s="9">
        <v>44740</v>
      </c>
      <c r="O87" s="10" t="s">
        <v>14</v>
      </c>
      <c r="P87" s="11" t="s">
        <v>192</v>
      </c>
      <c r="Q87" s="11" t="s">
        <v>195</v>
      </c>
      <c r="R87" s="11" t="s">
        <v>196</v>
      </c>
      <c r="S87" s="13">
        <v>450</v>
      </c>
      <c r="T87" s="13">
        <v>12</v>
      </c>
      <c r="U87" s="13">
        <f t="shared" si="3"/>
        <v>5400</v>
      </c>
    </row>
    <row r="88" spans="1:21" x14ac:dyDescent="0.25">
      <c r="A88" s="9" t="s">
        <v>148</v>
      </c>
      <c r="B88" s="9">
        <v>44319</v>
      </c>
      <c r="C88" s="10" t="s">
        <v>14</v>
      </c>
      <c r="D88" s="11" t="s">
        <v>165</v>
      </c>
      <c r="E88" s="11" t="s">
        <v>166</v>
      </c>
      <c r="F88" s="16" t="s">
        <v>167</v>
      </c>
      <c r="G88" s="13">
        <v>91427.8</v>
      </c>
      <c r="H88" s="13"/>
      <c r="I88" s="13"/>
      <c r="J88" s="13">
        <v>1</v>
      </c>
      <c r="K88" s="13">
        <f t="shared" si="4"/>
        <v>91427.8</v>
      </c>
      <c r="L88" s="9">
        <v>44683</v>
      </c>
      <c r="M88" s="9"/>
      <c r="N88" s="9">
        <v>44740</v>
      </c>
      <c r="O88" s="10" t="s">
        <v>14</v>
      </c>
      <c r="P88" s="11" t="s">
        <v>194</v>
      </c>
      <c r="Q88" s="11" t="s">
        <v>305</v>
      </c>
      <c r="R88" s="11" t="s">
        <v>30</v>
      </c>
      <c r="S88" s="13">
        <v>3305</v>
      </c>
      <c r="T88" s="13">
        <v>100</v>
      </c>
      <c r="U88" s="13">
        <f t="shared" si="3"/>
        <v>330500</v>
      </c>
    </row>
    <row r="89" spans="1:21" x14ac:dyDescent="0.25">
      <c r="A89" s="9" t="s">
        <v>148</v>
      </c>
      <c r="B89" s="9">
        <v>44319</v>
      </c>
      <c r="C89" s="10" t="s">
        <v>14</v>
      </c>
      <c r="D89" s="11" t="s">
        <v>168</v>
      </c>
      <c r="E89" s="11" t="s">
        <v>169</v>
      </c>
      <c r="F89" s="11" t="s">
        <v>17</v>
      </c>
      <c r="G89" s="13">
        <v>170014.4</v>
      </c>
      <c r="H89" s="13"/>
      <c r="I89" s="13"/>
      <c r="J89" s="13">
        <v>20</v>
      </c>
      <c r="K89" s="13">
        <f t="shared" si="4"/>
        <v>3400288</v>
      </c>
      <c r="L89" s="9">
        <v>44683</v>
      </c>
      <c r="M89" s="9"/>
      <c r="N89" s="9">
        <v>44740</v>
      </c>
      <c r="O89" s="10" t="s">
        <v>14</v>
      </c>
      <c r="P89" s="11" t="s">
        <v>197</v>
      </c>
      <c r="Q89" s="11" t="s">
        <v>306</v>
      </c>
      <c r="R89" s="11" t="s">
        <v>196</v>
      </c>
      <c r="S89" s="13">
        <v>64.900000000000006</v>
      </c>
      <c r="T89" s="13">
        <v>240</v>
      </c>
      <c r="U89" s="13">
        <f t="shared" si="3"/>
        <v>15576.000000000002</v>
      </c>
    </row>
    <row r="90" spans="1:21" x14ac:dyDescent="0.25">
      <c r="A90" s="9" t="s">
        <v>148</v>
      </c>
      <c r="B90" s="9">
        <v>44319</v>
      </c>
      <c r="C90" s="10" t="s">
        <v>14</v>
      </c>
      <c r="D90" s="11" t="s">
        <v>170</v>
      </c>
      <c r="E90" s="11" t="s">
        <v>171</v>
      </c>
      <c r="F90" s="16" t="s">
        <v>167</v>
      </c>
      <c r="G90" s="13">
        <v>8216.94</v>
      </c>
      <c r="H90" s="13"/>
      <c r="I90" s="13"/>
      <c r="J90" s="13">
        <v>20</v>
      </c>
      <c r="K90" s="13">
        <f t="shared" si="4"/>
        <v>164338.80000000002</v>
      </c>
      <c r="L90" s="9">
        <v>44683</v>
      </c>
      <c r="M90" s="9"/>
      <c r="N90" s="9">
        <v>44740</v>
      </c>
      <c r="O90" s="10" t="s">
        <v>14</v>
      </c>
      <c r="P90" s="11" t="s">
        <v>194</v>
      </c>
      <c r="Q90" s="11" t="s">
        <v>307</v>
      </c>
      <c r="R90" s="11" t="s">
        <v>196</v>
      </c>
      <c r="S90" s="13">
        <v>80</v>
      </c>
      <c r="T90" s="13">
        <v>331</v>
      </c>
      <c r="U90" s="13">
        <f t="shared" si="3"/>
        <v>26480</v>
      </c>
    </row>
    <row r="91" spans="1:21" x14ac:dyDescent="0.25">
      <c r="A91" s="9" t="s">
        <v>148</v>
      </c>
      <c r="B91" s="9">
        <v>44319</v>
      </c>
      <c r="C91" s="10" t="s">
        <v>14</v>
      </c>
      <c r="D91" s="11" t="s">
        <v>172</v>
      </c>
      <c r="E91" s="11" t="s">
        <v>173</v>
      </c>
      <c r="F91" s="11" t="s">
        <v>64</v>
      </c>
      <c r="G91" s="13">
        <v>310</v>
      </c>
      <c r="H91" s="13"/>
      <c r="I91" s="13"/>
      <c r="J91" s="13">
        <v>80</v>
      </c>
      <c r="K91" s="13">
        <f t="shared" si="4"/>
        <v>24800</v>
      </c>
      <c r="L91" s="9">
        <v>44683</v>
      </c>
      <c r="M91" s="9"/>
      <c r="N91" s="9">
        <v>44740</v>
      </c>
      <c r="O91" s="10" t="s">
        <v>14</v>
      </c>
      <c r="P91" s="11" t="s">
        <v>200</v>
      </c>
      <c r="Q91" s="11" t="s">
        <v>308</v>
      </c>
      <c r="R91" s="11" t="s">
        <v>30</v>
      </c>
      <c r="S91" s="13">
        <v>3152</v>
      </c>
      <c r="T91" s="13">
        <v>150</v>
      </c>
      <c r="U91" s="13">
        <f t="shared" si="3"/>
        <v>472800</v>
      </c>
    </row>
    <row r="92" spans="1:21" x14ac:dyDescent="0.25">
      <c r="A92" s="9" t="s">
        <v>148</v>
      </c>
      <c r="B92" s="9">
        <v>44319</v>
      </c>
      <c r="C92" s="10" t="s">
        <v>14</v>
      </c>
      <c r="D92" s="11" t="s">
        <v>174</v>
      </c>
      <c r="E92" s="11" t="s">
        <v>175</v>
      </c>
      <c r="F92" s="11" t="s">
        <v>17</v>
      </c>
      <c r="G92" s="13">
        <v>29</v>
      </c>
      <c r="H92" s="13"/>
      <c r="I92" s="13"/>
      <c r="J92" s="13">
        <v>0</v>
      </c>
      <c r="K92" s="13">
        <f t="shared" si="4"/>
        <v>0</v>
      </c>
      <c r="L92" s="9">
        <v>44683</v>
      </c>
      <c r="M92" s="9"/>
      <c r="N92" s="9">
        <v>44740</v>
      </c>
      <c r="O92" s="10" t="s">
        <v>14</v>
      </c>
      <c r="P92" s="11" t="s">
        <v>204</v>
      </c>
      <c r="Q92" s="11" t="s">
        <v>207</v>
      </c>
      <c r="R92" s="11" t="s">
        <v>17</v>
      </c>
      <c r="S92" s="13">
        <v>15</v>
      </c>
      <c r="T92" s="13">
        <v>120</v>
      </c>
      <c r="U92" s="13">
        <f t="shared" si="3"/>
        <v>1800</v>
      </c>
    </row>
    <row r="93" spans="1:21" x14ac:dyDescent="0.25">
      <c r="A93" s="9" t="s">
        <v>148</v>
      </c>
      <c r="B93" s="9">
        <v>44319</v>
      </c>
      <c r="C93" s="10" t="s">
        <v>14</v>
      </c>
      <c r="D93" s="11" t="s">
        <v>176</v>
      </c>
      <c r="E93" s="11" t="s">
        <v>177</v>
      </c>
      <c r="F93" s="11" t="s">
        <v>17</v>
      </c>
      <c r="G93" s="13">
        <v>29</v>
      </c>
      <c r="H93" s="13"/>
      <c r="I93" s="13"/>
      <c r="J93" s="13">
        <v>0</v>
      </c>
      <c r="K93" s="13">
        <f t="shared" si="4"/>
        <v>0</v>
      </c>
      <c r="L93" s="9">
        <v>44683</v>
      </c>
      <c r="M93" s="9"/>
      <c r="N93" s="9">
        <v>44740</v>
      </c>
      <c r="O93" s="10" t="s">
        <v>14</v>
      </c>
      <c r="P93" s="11" t="s">
        <v>206</v>
      </c>
      <c r="Q93" s="11" t="s">
        <v>208</v>
      </c>
      <c r="R93" s="11" t="s">
        <v>196</v>
      </c>
      <c r="S93" s="13">
        <v>400</v>
      </c>
      <c r="T93" s="13">
        <v>13</v>
      </c>
      <c r="U93" s="13">
        <f t="shared" si="3"/>
        <v>5200</v>
      </c>
    </row>
    <row r="94" spans="1:21" x14ac:dyDescent="0.25">
      <c r="A94" s="9" t="s">
        <v>148</v>
      </c>
      <c r="B94" s="9">
        <v>44319</v>
      </c>
      <c r="C94" s="10" t="s">
        <v>14</v>
      </c>
      <c r="D94" s="11" t="s">
        <v>178</v>
      </c>
      <c r="E94" s="11" t="s">
        <v>179</v>
      </c>
      <c r="F94" s="11" t="s">
        <v>17</v>
      </c>
      <c r="G94" s="13">
        <v>30</v>
      </c>
      <c r="H94" s="13"/>
      <c r="I94" s="13"/>
      <c r="J94" s="13">
        <v>0</v>
      </c>
      <c r="K94" s="13">
        <f t="shared" si="4"/>
        <v>0</v>
      </c>
      <c r="L94" s="9">
        <v>44683</v>
      </c>
      <c r="M94" s="9"/>
      <c r="N94" s="9">
        <v>44740</v>
      </c>
      <c r="O94" s="10" t="s">
        <v>14</v>
      </c>
      <c r="P94" s="11" t="s">
        <v>112</v>
      </c>
      <c r="Q94" s="11" t="s">
        <v>212</v>
      </c>
      <c r="R94" s="11" t="s">
        <v>17</v>
      </c>
      <c r="S94" s="13">
        <v>60</v>
      </c>
      <c r="T94" s="13">
        <v>18</v>
      </c>
      <c r="U94" s="13">
        <f t="shared" si="3"/>
        <v>1080</v>
      </c>
    </row>
    <row r="95" spans="1:21" x14ac:dyDescent="0.25">
      <c r="A95" s="9" t="s">
        <v>148</v>
      </c>
      <c r="B95" s="9">
        <v>44319</v>
      </c>
      <c r="C95" s="10" t="s">
        <v>14</v>
      </c>
      <c r="D95" s="11" t="s">
        <v>180</v>
      </c>
      <c r="E95" s="11" t="s">
        <v>181</v>
      </c>
      <c r="F95" s="11" t="s">
        <v>17</v>
      </c>
      <c r="G95" s="13">
        <v>310</v>
      </c>
      <c r="H95" s="13"/>
      <c r="I95" s="13"/>
      <c r="J95" s="13">
        <v>0</v>
      </c>
      <c r="K95" s="13">
        <f t="shared" si="4"/>
        <v>0</v>
      </c>
      <c r="L95" s="9">
        <v>44683</v>
      </c>
      <c r="M95" s="9"/>
      <c r="N95" s="9">
        <v>44740</v>
      </c>
      <c r="O95" s="10" t="s">
        <v>14</v>
      </c>
      <c r="P95" s="11" t="s">
        <v>209</v>
      </c>
      <c r="Q95" s="11" t="s">
        <v>309</v>
      </c>
      <c r="R95" s="11" t="s">
        <v>17</v>
      </c>
      <c r="S95" s="13">
        <v>9250</v>
      </c>
      <c r="T95" s="13">
        <v>1</v>
      </c>
      <c r="U95" s="13">
        <f t="shared" si="3"/>
        <v>9250</v>
      </c>
    </row>
    <row r="96" spans="1:21" x14ac:dyDescent="0.25">
      <c r="A96" s="9" t="s">
        <v>148</v>
      </c>
      <c r="B96" s="9">
        <v>44319</v>
      </c>
      <c r="C96" s="10" t="s">
        <v>14</v>
      </c>
      <c r="D96" s="11" t="s">
        <v>182</v>
      </c>
      <c r="E96" s="11" t="s">
        <v>183</v>
      </c>
      <c r="F96" s="11" t="s">
        <v>17</v>
      </c>
      <c r="G96" s="13">
        <v>310</v>
      </c>
      <c r="H96" s="13"/>
      <c r="I96" s="13"/>
      <c r="J96" s="13">
        <v>0</v>
      </c>
      <c r="K96" s="13">
        <f t="shared" si="4"/>
        <v>0</v>
      </c>
      <c r="L96" s="9">
        <v>44683</v>
      </c>
      <c r="M96" s="9"/>
      <c r="N96" s="9">
        <v>44740</v>
      </c>
      <c r="O96" s="10" t="s">
        <v>14</v>
      </c>
      <c r="P96" s="11" t="s">
        <v>211</v>
      </c>
      <c r="Q96" s="11" t="s">
        <v>217</v>
      </c>
      <c r="R96" s="11" t="s">
        <v>24</v>
      </c>
      <c r="S96" s="13">
        <v>100</v>
      </c>
      <c r="T96" s="13">
        <v>8</v>
      </c>
      <c r="U96" s="13">
        <f t="shared" si="3"/>
        <v>800</v>
      </c>
    </row>
    <row r="97" spans="1:21" x14ac:dyDescent="0.25">
      <c r="A97" s="9" t="s">
        <v>148</v>
      </c>
      <c r="B97" s="9">
        <v>44319</v>
      </c>
      <c r="C97" s="10" t="s">
        <v>14</v>
      </c>
      <c r="D97" s="11" t="s">
        <v>184</v>
      </c>
      <c r="E97" s="11" t="s">
        <v>185</v>
      </c>
      <c r="F97" s="11" t="s">
        <v>17</v>
      </c>
      <c r="G97" s="13">
        <v>310</v>
      </c>
      <c r="H97" s="13"/>
      <c r="I97" s="13"/>
      <c r="J97" s="13">
        <v>27</v>
      </c>
      <c r="K97" s="13">
        <f t="shared" si="4"/>
        <v>8370</v>
      </c>
      <c r="L97" s="9">
        <v>44683</v>
      </c>
      <c r="M97" s="9"/>
      <c r="N97" s="9">
        <v>44740</v>
      </c>
      <c r="O97" s="10" t="s">
        <v>14</v>
      </c>
      <c r="P97" s="11" t="s">
        <v>200</v>
      </c>
      <c r="Q97" s="11" t="s">
        <v>219</v>
      </c>
      <c r="R97" s="11" t="s">
        <v>27</v>
      </c>
      <c r="S97" s="13">
        <v>56.64</v>
      </c>
      <c r="T97" s="13">
        <v>0</v>
      </c>
      <c r="U97" s="13">
        <f t="shared" si="3"/>
        <v>0</v>
      </c>
    </row>
    <row r="98" spans="1:21" x14ac:dyDescent="0.25">
      <c r="A98" s="9" t="s">
        <v>148</v>
      </c>
      <c r="B98" s="9">
        <v>44319</v>
      </c>
      <c r="C98" s="10" t="s">
        <v>14</v>
      </c>
      <c r="D98" s="11" t="s">
        <v>186</v>
      </c>
      <c r="E98" s="11" t="s">
        <v>187</v>
      </c>
      <c r="F98" s="11" t="s">
        <v>17</v>
      </c>
      <c r="G98" s="13">
        <v>310</v>
      </c>
      <c r="H98" s="13"/>
      <c r="I98" s="13"/>
      <c r="J98" s="13">
        <v>20</v>
      </c>
      <c r="K98" s="13">
        <f t="shared" si="4"/>
        <v>6200</v>
      </c>
      <c r="L98" s="9">
        <v>44683</v>
      </c>
      <c r="M98" s="9"/>
      <c r="N98" s="9">
        <v>44740</v>
      </c>
      <c r="O98" s="10" t="s">
        <v>14</v>
      </c>
      <c r="P98" s="11" t="s">
        <v>214</v>
      </c>
      <c r="Q98" s="11" t="s">
        <v>221</v>
      </c>
      <c r="R98" s="11" t="s">
        <v>27</v>
      </c>
      <c r="S98" s="13">
        <v>56.94</v>
      </c>
      <c r="T98" s="13">
        <v>45</v>
      </c>
      <c r="U98" s="13">
        <f t="shared" si="3"/>
        <v>2562.2999999999997</v>
      </c>
    </row>
    <row r="99" spans="1:21" x14ac:dyDescent="0.25">
      <c r="A99" s="9" t="s">
        <v>148</v>
      </c>
      <c r="B99" s="9">
        <v>44319</v>
      </c>
      <c r="C99" s="10" t="s">
        <v>14</v>
      </c>
      <c r="D99" s="11" t="s">
        <v>188</v>
      </c>
      <c r="E99" s="11" t="s">
        <v>189</v>
      </c>
      <c r="F99" s="11" t="s">
        <v>17</v>
      </c>
      <c r="G99" s="13">
        <v>500</v>
      </c>
      <c r="H99" s="13"/>
      <c r="I99" s="13"/>
      <c r="J99" s="13">
        <v>28</v>
      </c>
      <c r="K99" s="13">
        <f t="shared" si="4"/>
        <v>14000</v>
      </c>
      <c r="L99" s="9">
        <v>44683</v>
      </c>
      <c r="M99" s="9"/>
      <c r="N99" s="9">
        <v>44740</v>
      </c>
      <c r="O99" s="10" t="s">
        <v>14</v>
      </c>
      <c r="P99" s="11" t="s">
        <v>218</v>
      </c>
      <c r="Q99" s="11" t="s">
        <v>223</v>
      </c>
      <c r="R99" s="11" t="s">
        <v>17</v>
      </c>
      <c r="S99" s="13">
        <v>483.8</v>
      </c>
      <c r="T99" s="13">
        <v>4</v>
      </c>
      <c r="U99" s="13">
        <f t="shared" si="3"/>
        <v>1935.2</v>
      </c>
    </row>
    <row r="100" spans="1:21" x14ac:dyDescent="0.25">
      <c r="A100" s="9" t="s">
        <v>148</v>
      </c>
      <c r="B100" s="9">
        <v>44319</v>
      </c>
      <c r="C100" s="10" t="s">
        <v>14</v>
      </c>
      <c r="D100" s="11" t="s">
        <v>190</v>
      </c>
      <c r="E100" s="11" t="s">
        <v>191</v>
      </c>
      <c r="F100" s="11" t="s">
        <v>24</v>
      </c>
      <c r="G100" s="13">
        <v>136.88</v>
      </c>
      <c r="H100" s="13"/>
      <c r="I100" s="13"/>
      <c r="J100" s="13">
        <v>25</v>
      </c>
      <c r="K100" s="13">
        <f t="shared" si="4"/>
        <v>3422</v>
      </c>
      <c r="L100" s="9">
        <v>44683</v>
      </c>
      <c r="M100" s="9"/>
      <c r="N100" s="9">
        <v>44740</v>
      </c>
      <c r="O100" s="10" t="s">
        <v>14</v>
      </c>
      <c r="P100" s="11" t="s">
        <v>220</v>
      </c>
      <c r="Q100" s="11" t="s">
        <v>225</v>
      </c>
      <c r="R100" s="11" t="s">
        <v>17</v>
      </c>
      <c r="S100" s="13">
        <v>353.91</v>
      </c>
      <c r="T100" s="13">
        <v>8</v>
      </c>
      <c r="U100" s="13">
        <f t="shared" si="3"/>
        <v>2831.28</v>
      </c>
    </row>
    <row r="101" spans="1:21" x14ac:dyDescent="0.25">
      <c r="A101" s="9" t="s">
        <v>148</v>
      </c>
      <c r="B101" s="9">
        <v>44319</v>
      </c>
      <c r="C101" s="10" t="s">
        <v>14</v>
      </c>
      <c r="D101" s="11" t="s">
        <v>192</v>
      </c>
      <c r="E101" s="11" t="s">
        <v>193</v>
      </c>
      <c r="F101" s="11" t="s">
        <v>24</v>
      </c>
      <c r="G101" s="13">
        <v>4150</v>
      </c>
      <c r="H101" s="13"/>
      <c r="I101" s="13"/>
      <c r="J101" s="13">
        <v>13</v>
      </c>
      <c r="K101" s="13">
        <f t="shared" si="4"/>
        <v>53950</v>
      </c>
      <c r="L101" s="9">
        <v>44683</v>
      </c>
      <c r="M101" s="9"/>
      <c r="N101" s="9">
        <v>44740</v>
      </c>
      <c r="O101" s="10" t="s">
        <v>14</v>
      </c>
      <c r="P101" s="11" t="s">
        <v>222</v>
      </c>
      <c r="Q101" s="11" t="s">
        <v>227</v>
      </c>
      <c r="R101" s="11" t="s">
        <v>53</v>
      </c>
      <c r="S101" s="13">
        <v>5</v>
      </c>
      <c r="T101" s="13">
        <v>114</v>
      </c>
      <c r="U101" s="13">
        <f t="shared" si="3"/>
        <v>570</v>
      </c>
    </row>
    <row r="102" spans="1:21" x14ac:dyDescent="0.25">
      <c r="A102" s="9" t="s">
        <v>148</v>
      </c>
      <c r="B102" s="9">
        <v>44319</v>
      </c>
      <c r="C102" s="10" t="s">
        <v>14</v>
      </c>
      <c r="D102" s="11" t="s">
        <v>194</v>
      </c>
      <c r="E102" s="11" t="s">
        <v>195</v>
      </c>
      <c r="F102" s="11" t="s">
        <v>196</v>
      </c>
      <c r="G102" s="13">
        <v>1250</v>
      </c>
      <c r="H102" s="13"/>
      <c r="I102" s="13"/>
      <c r="J102" s="13">
        <v>25</v>
      </c>
      <c r="K102" s="13">
        <f t="shared" si="4"/>
        <v>31250</v>
      </c>
      <c r="L102" s="9">
        <v>44683</v>
      </c>
      <c r="M102" s="9"/>
      <c r="N102" s="9">
        <v>44740</v>
      </c>
      <c r="O102" s="10" t="s">
        <v>14</v>
      </c>
      <c r="P102" s="11" t="s">
        <v>224</v>
      </c>
      <c r="Q102" s="11" t="s">
        <v>229</v>
      </c>
      <c r="R102" s="11" t="s">
        <v>17</v>
      </c>
      <c r="S102" s="13">
        <v>441.32</v>
      </c>
      <c r="T102" s="13">
        <v>102</v>
      </c>
      <c r="U102" s="13">
        <f t="shared" si="3"/>
        <v>45014.64</v>
      </c>
    </row>
    <row r="103" spans="1:21" x14ac:dyDescent="0.25">
      <c r="A103" s="9" t="s">
        <v>148</v>
      </c>
      <c r="B103" s="9">
        <v>44319</v>
      </c>
      <c r="C103" s="10" t="s">
        <v>14</v>
      </c>
      <c r="D103" s="11" t="s">
        <v>197</v>
      </c>
      <c r="E103" s="11" t="s">
        <v>198</v>
      </c>
      <c r="F103" s="11" t="s">
        <v>30</v>
      </c>
      <c r="G103" s="17">
        <v>3005</v>
      </c>
      <c r="H103" s="17"/>
      <c r="I103" s="17"/>
      <c r="J103" s="17">
        <v>58</v>
      </c>
      <c r="K103" s="13">
        <f t="shared" si="4"/>
        <v>174290</v>
      </c>
      <c r="L103" s="9">
        <v>44683</v>
      </c>
      <c r="M103" s="9"/>
      <c r="N103" s="9">
        <v>44740</v>
      </c>
      <c r="O103" s="10" t="s">
        <v>14</v>
      </c>
      <c r="P103" s="11" t="s">
        <v>226</v>
      </c>
      <c r="Q103" s="11" t="s">
        <v>231</v>
      </c>
      <c r="R103" s="11" t="s">
        <v>17</v>
      </c>
      <c r="S103" s="13">
        <v>20</v>
      </c>
      <c r="T103" s="13">
        <v>0</v>
      </c>
      <c r="U103" s="13">
        <f t="shared" si="3"/>
        <v>0</v>
      </c>
    </row>
    <row r="104" spans="1:21" x14ac:dyDescent="0.25">
      <c r="A104" s="9" t="s">
        <v>148</v>
      </c>
      <c r="B104" s="9">
        <v>44319</v>
      </c>
      <c r="C104" s="10" t="s">
        <v>14</v>
      </c>
      <c r="D104" s="11" t="s">
        <v>194</v>
      </c>
      <c r="E104" s="11" t="s">
        <v>199</v>
      </c>
      <c r="F104" s="11" t="s">
        <v>196</v>
      </c>
      <c r="G104" s="13">
        <v>610</v>
      </c>
      <c r="H104" s="13"/>
      <c r="I104" s="13"/>
      <c r="J104" s="13">
        <v>200</v>
      </c>
      <c r="K104" s="13">
        <f t="shared" si="4"/>
        <v>122000</v>
      </c>
      <c r="L104" s="9">
        <v>44683</v>
      </c>
      <c r="M104" s="9"/>
      <c r="N104" s="9">
        <v>44740</v>
      </c>
      <c r="O104" s="10" t="s">
        <v>14</v>
      </c>
      <c r="P104" s="11" t="s">
        <v>228</v>
      </c>
      <c r="Q104" s="11" t="s">
        <v>233</v>
      </c>
      <c r="R104" s="11" t="s">
        <v>17</v>
      </c>
      <c r="S104" s="13">
        <v>20</v>
      </c>
      <c r="T104" s="13">
        <v>204</v>
      </c>
      <c r="U104" s="13">
        <f t="shared" si="3"/>
        <v>4080</v>
      </c>
    </row>
    <row r="105" spans="1:21" x14ac:dyDescent="0.25">
      <c r="A105" s="9" t="s">
        <v>148</v>
      </c>
      <c r="B105" s="9">
        <v>44319</v>
      </c>
      <c r="C105" s="10" t="s">
        <v>14</v>
      </c>
      <c r="D105" s="11" t="s">
        <v>200</v>
      </c>
      <c r="E105" s="11" t="s">
        <v>201</v>
      </c>
      <c r="F105" s="11" t="s">
        <v>196</v>
      </c>
      <c r="G105" s="13">
        <v>1950</v>
      </c>
      <c r="H105" s="13"/>
      <c r="I105" s="13"/>
      <c r="J105" s="13">
        <v>50</v>
      </c>
      <c r="K105" s="13">
        <f t="shared" si="4"/>
        <v>97500</v>
      </c>
      <c r="L105" s="9">
        <v>44683</v>
      </c>
      <c r="M105" s="9"/>
      <c r="N105" s="9">
        <v>44740</v>
      </c>
      <c r="O105" s="10" t="s">
        <v>14</v>
      </c>
      <c r="P105" s="11" t="s">
        <v>230</v>
      </c>
      <c r="Q105" s="11" t="s">
        <v>234</v>
      </c>
      <c r="R105" s="11" t="s">
        <v>17</v>
      </c>
      <c r="S105" s="13">
        <v>21</v>
      </c>
      <c r="T105" s="13">
        <v>0</v>
      </c>
      <c r="U105" s="13">
        <f t="shared" si="3"/>
        <v>0</v>
      </c>
    </row>
    <row r="106" spans="1:21" x14ac:dyDescent="0.25">
      <c r="A106" s="9" t="s">
        <v>148</v>
      </c>
      <c r="B106" s="9">
        <v>44319</v>
      </c>
      <c r="C106" s="10" t="s">
        <v>14</v>
      </c>
      <c r="D106" s="11" t="s">
        <v>202</v>
      </c>
      <c r="E106" s="11" t="s">
        <v>203</v>
      </c>
      <c r="F106" s="11" t="s">
        <v>30</v>
      </c>
      <c r="G106" s="13">
        <v>3500</v>
      </c>
      <c r="H106" s="13"/>
      <c r="I106" s="13"/>
      <c r="J106" s="13">
        <v>50</v>
      </c>
      <c r="K106" s="13">
        <f t="shared" si="4"/>
        <v>175000</v>
      </c>
      <c r="L106" s="9">
        <v>44683</v>
      </c>
      <c r="M106" s="9"/>
      <c r="N106" s="9">
        <v>44740</v>
      </c>
      <c r="O106" s="10" t="s">
        <v>14</v>
      </c>
      <c r="P106" s="11" t="s">
        <v>232</v>
      </c>
      <c r="Q106" s="11" t="s">
        <v>236</v>
      </c>
      <c r="R106" s="11" t="s">
        <v>17</v>
      </c>
      <c r="S106" s="13">
        <v>20</v>
      </c>
      <c r="T106" s="13">
        <v>130</v>
      </c>
      <c r="U106" s="13">
        <f t="shared" si="3"/>
        <v>2600</v>
      </c>
    </row>
    <row r="107" spans="1:21" x14ac:dyDescent="0.25">
      <c r="A107" s="9" t="s">
        <v>148</v>
      </c>
      <c r="B107" s="9">
        <v>44319</v>
      </c>
      <c r="C107" s="10" t="s">
        <v>14</v>
      </c>
      <c r="D107" s="11" t="s">
        <v>204</v>
      </c>
      <c r="E107" s="11" t="s">
        <v>205</v>
      </c>
      <c r="F107" s="11" t="s">
        <v>30</v>
      </c>
      <c r="G107" s="13">
        <v>15</v>
      </c>
      <c r="H107" s="13"/>
      <c r="I107" s="13"/>
      <c r="J107" s="13">
        <v>0</v>
      </c>
      <c r="K107" s="13">
        <f t="shared" si="4"/>
        <v>0</v>
      </c>
      <c r="L107" s="9">
        <v>44683</v>
      </c>
      <c r="M107" s="9"/>
      <c r="N107" s="9">
        <v>44740</v>
      </c>
      <c r="O107" s="10" t="s">
        <v>14</v>
      </c>
      <c r="P107" s="11" t="s">
        <v>232</v>
      </c>
      <c r="Q107" s="11" t="s">
        <v>238</v>
      </c>
      <c r="R107" s="11" t="s">
        <v>17</v>
      </c>
      <c r="S107" s="13">
        <v>20</v>
      </c>
      <c r="T107" s="13">
        <v>150</v>
      </c>
      <c r="U107" s="13">
        <f t="shared" si="3"/>
        <v>3000</v>
      </c>
    </row>
    <row r="108" spans="1:21" x14ac:dyDescent="0.25">
      <c r="A108" s="9" t="s">
        <v>148</v>
      </c>
      <c r="B108" s="9">
        <v>44319</v>
      </c>
      <c r="C108" s="10" t="s">
        <v>14</v>
      </c>
      <c r="D108" s="11" t="s">
        <v>206</v>
      </c>
      <c r="E108" s="11" t="s">
        <v>207</v>
      </c>
      <c r="F108" s="11" t="s">
        <v>17</v>
      </c>
      <c r="G108" s="13">
        <v>400</v>
      </c>
      <c r="H108" s="13"/>
      <c r="I108" s="13"/>
      <c r="J108" s="13">
        <v>70</v>
      </c>
      <c r="K108" s="13">
        <f t="shared" si="4"/>
        <v>28000</v>
      </c>
      <c r="L108" s="9">
        <v>44683</v>
      </c>
      <c r="M108" s="9"/>
      <c r="N108" s="9">
        <v>44740</v>
      </c>
      <c r="O108" s="10" t="s">
        <v>14</v>
      </c>
      <c r="P108" s="11" t="s">
        <v>235</v>
      </c>
      <c r="Q108" s="11" t="s">
        <v>310</v>
      </c>
      <c r="R108" s="11" t="s">
        <v>17</v>
      </c>
      <c r="S108" s="13">
        <v>371.7</v>
      </c>
      <c r="T108" s="13">
        <v>5</v>
      </c>
      <c r="U108" s="13">
        <f t="shared" si="3"/>
        <v>1858.5</v>
      </c>
    </row>
    <row r="109" spans="1:21" x14ac:dyDescent="0.25">
      <c r="A109" s="9" t="s">
        <v>148</v>
      </c>
      <c r="B109" s="9">
        <v>44319</v>
      </c>
      <c r="C109" s="10" t="s">
        <v>14</v>
      </c>
      <c r="D109" s="11" t="s">
        <v>112</v>
      </c>
      <c r="E109" s="11" t="s">
        <v>208</v>
      </c>
      <c r="F109" s="11" t="s">
        <v>196</v>
      </c>
      <c r="G109" s="13">
        <v>150</v>
      </c>
      <c r="H109" s="13"/>
      <c r="I109" s="13"/>
      <c r="J109" s="13">
        <v>20</v>
      </c>
      <c r="K109" s="13">
        <f t="shared" si="4"/>
        <v>3000</v>
      </c>
      <c r="L109" s="9">
        <v>44683</v>
      </c>
      <c r="M109" s="9"/>
      <c r="N109" s="9">
        <v>44740</v>
      </c>
      <c r="O109" s="10" t="s">
        <v>14</v>
      </c>
      <c r="P109" s="11" t="s">
        <v>237</v>
      </c>
      <c r="Q109" s="11" t="s">
        <v>240</v>
      </c>
      <c r="R109" s="11" t="s">
        <v>30</v>
      </c>
      <c r="S109" s="13">
        <v>3600</v>
      </c>
      <c r="T109" s="13">
        <v>50</v>
      </c>
      <c r="U109" s="13">
        <f t="shared" si="3"/>
        <v>180000</v>
      </c>
    </row>
    <row r="110" spans="1:21" x14ac:dyDescent="0.25">
      <c r="A110" s="9" t="s">
        <v>148</v>
      </c>
      <c r="B110" s="9">
        <v>44319</v>
      </c>
      <c r="C110" s="10" t="s">
        <v>14</v>
      </c>
      <c r="D110" s="11" t="s">
        <v>209</v>
      </c>
      <c r="E110" s="11" t="s">
        <v>210</v>
      </c>
      <c r="F110" s="11" t="s">
        <v>17</v>
      </c>
      <c r="G110" s="13">
        <v>200</v>
      </c>
      <c r="H110" s="13"/>
      <c r="I110" s="13"/>
      <c r="J110" s="13">
        <v>10</v>
      </c>
      <c r="K110" s="13">
        <f t="shared" si="4"/>
        <v>2000</v>
      </c>
      <c r="L110" s="9">
        <v>44683</v>
      </c>
      <c r="M110" s="9"/>
      <c r="N110" s="9">
        <v>44740</v>
      </c>
      <c r="O110" s="10" t="s">
        <v>14</v>
      </c>
      <c r="P110" s="11" t="s">
        <v>239</v>
      </c>
      <c r="Q110" s="11" t="s">
        <v>242</v>
      </c>
      <c r="R110" s="11" t="s">
        <v>167</v>
      </c>
      <c r="S110" s="13">
        <v>30</v>
      </c>
      <c r="T110" s="13">
        <v>0</v>
      </c>
      <c r="U110" s="13">
        <f t="shared" si="3"/>
        <v>0</v>
      </c>
    </row>
    <row r="111" spans="1:21" x14ac:dyDescent="0.25">
      <c r="A111" s="9" t="s">
        <v>148</v>
      </c>
      <c r="B111" s="9">
        <v>44319</v>
      </c>
      <c r="C111" s="10" t="s">
        <v>14</v>
      </c>
      <c r="D111" s="11" t="s">
        <v>211</v>
      </c>
      <c r="E111" s="11" t="s">
        <v>212</v>
      </c>
      <c r="F111" s="11" t="s">
        <v>17</v>
      </c>
      <c r="G111" s="13">
        <v>250</v>
      </c>
      <c r="H111" s="13"/>
      <c r="I111" s="13"/>
      <c r="J111" s="13">
        <v>20</v>
      </c>
      <c r="K111" s="13">
        <f t="shared" si="4"/>
        <v>5000</v>
      </c>
      <c r="L111" s="9">
        <v>44683</v>
      </c>
      <c r="M111" s="9"/>
      <c r="N111" s="9">
        <v>44740</v>
      </c>
      <c r="O111" s="10" t="s">
        <v>14</v>
      </c>
      <c r="P111" s="11" t="s">
        <v>241</v>
      </c>
      <c r="Q111" s="11" t="s">
        <v>311</v>
      </c>
      <c r="R111" s="11" t="s">
        <v>24</v>
      </c>
      <c r="S111" s="13">
        <v>30</v>
      </c>
      <c r="T111" s="13">
        <v>5</v>
      </c>
      <c r="U111" s="13">
        <f t="shared" ref="U111:U142" si="5">+S111*T111</f>
        <v>150</v>
      </c>
    </row>
    <row r="112" spans="1:21" x14ac:dyDescent="0.25">
      <c r="A112" s="9" t="s">
        <v>148</v>
      </c>
      <c r="B112" s="9">
        <v>44319</v>
      </c>
      <c r="C112" s="10" t="s">
        <v>14</v>
      </c>
      <c r="D112" s="11" t="s">
        <v>200</v>
      </c>
      <c r="E112" s="11" t="s">
        <v>213</v>
      </c>
      <c r="F112" s="11" t="s">
        <v>24</v>
      </c>
      <c r="G112" s="13">
        <v>56.64</v>
      </c>
      <c r="H112" s="13"/>
      <c r="I112" s="13"/>
      <c r="J112" s="13">
        <v>0</v>
      </c>
      <c r="K112" s="13">
        <f t="shared" si="4"/>
        <v>0</v>
      </c>
      <c r="L112" s="9">
        <v>44683</v>
      </c>
      <c r="M112" s="9"/>
      <c r="N112" s="9">
        <v>44740</v>
      </c>
      <c r="O112" s="10" t="s">
        <v>14</v>
      </c>
      <c r="P112" s="11" t="s">
        <v>243</v>
      </c>
      <c r="Q112" s="11" t="s">
        <v>312</v>
      </c>
      <c r="R112" s="11" t="s">
        <v>24</v>
      </c>
      <c r="S112" s="13">
        <v>800</v>
      </c>
      <c r="T112" s="13">
        <v>38</v>
      </c>
      <c r="U112" s="13">
        <f t="shared" si="5"/>
        <v>30400</v>
      </c>
    </row>
    <row r="113" spans="1:21" x14ac:dyDescent="0.25">
      <c r="A113" s="9" t="s">
        <v>148</v>
      </c>
      <c r="B113" s="9">
        <v>44319</v>
      </c>
      <c r="C113" s="10" t="s">
        <v>14</v>
      </c>
      <c r="D113" s="11" t="s">
        <v>214</v>
      </c>
      <c r="E113" s="11" t="s">
        <v>215</v>
      </c>
      <c r="F113" s="11" t="s">
        <v>30</v>
      </c>
      <c r="G113" s="13">
        <v>30</v>
      </c>
      <c r="H113" s="13"/>
      <c r="I113" s="13"/>
      <c r="J113" s="13">
        <v>14</v>
      </c>
      <c r="K113" s="13">
        <f t="shared" si="4"/>
        <v>420</v>
      </c>
      <c r="L113" s="9">
        <v>44683</v>
      </c>
      <c r="M113" s="9"/>
      <c r="N113" s="9">
        <v>44740</v>
      </c>
      <c r="O113" s="10" t="s">
        <v>14</v>
      </c>
      <c r="P113" s="11" t="s">
        <v>245</v>
      </c>
      <c r="Q113" s="11" t="s">
        <v>248</v>
      </c>
      <c r="R113" s="11" t="s">
        <v>24</v>
      </c>
      <c r="S113" s="13">
        <v>950</v>
      </c>
      <c r="T113" s="13">
        <v>50</v>
      </c>
      <c r="U113" s="13">
        <f t="shared" si="5"/>
        <v>47500</v>
      </c>
    </row>
    <row r="114" spans="1:21" x14ac:dyDescent="0.25">
      <c r="A114" s="9" t="s">
        <v>148</v>
      </c>
      <c r="B114" s="9">
        <v>44319</v>
      </c>
      <c r="C114" s="10" t="s">
        <v>14</v>
      </c>
      <c r="D114" s="11" t="s">
        <v>216</v>
      </c>
      <c r="E114" s="11" t="s">
        <v>217</v>
      </c>
      <c r="F114" s="11" t="s">
        <v>24</v>
      </c>
      <c r="G114" s="13">
        <v>132</v>
      </c>
      <c r="H114" s="13"/>
      <c r="I114" s="13"/>
      <c r="J114" s="13">
        <v>5</v>
      </c>
      <c r="K114" s="13">
        <f t="shared" si="4"/>
        <v>660</v>
      </c>
      <c r="L114" s="9">
        <v>44683</v>
      </c>
      <c r="M114" s="9"/>
      <c r="N114" s="9">
        <v>44740</v>
      </c>
      <c r="O114" s="10" t="s">
        <v>14</v>
      </c>
      <c r="P114" s="11" t="s">
        <v>247</v>
      </c>
      <c r="Q114" s="11" t="s">
        <v>250</v>
      </c>
      <c r="R114" s="11" t="s">
        <v>17</v>
      </c>
      <c r="S114" s="13">
        <v>9938.01</v>
      </c>
      <c r="T114" s="13">
        <v>18</v>
      </c>
      <c r="U114" s="13">
        <f t="shared" si="5"/>
        <v>178884.18</v>
      </c>
    </row>
    <row r="115" spans="1:21" x14ac:dyDescent="0.25">
      <c r="A115" s="9" t="s">
        <v>148</v>
      </c>
      <c r="B115" s="9">
        <v>44319</v>
      </c>
      <c r="C115" s="10" t="s">
        <v>14</v>
      </c>
      <c r="D115" s="11" t="s">
        <v>218</v>
      </c>
      <c r="E115" s="11" t="s">
        <v>219</v>
      </c>
      <c r="F115" s="11" t="s">
        <v>27</v>
      </c>
      <c r="G115" s="13">
        <v>483.8</v>
      </c>
      <c r="H115" s="13"/>
      <c r="I115" s="13"/>
      <c r="J115" s="13">
        <v>0</v>
      </c>
      <c r="K115" s="13">
        <f t="shared" si="4"/>
        <v>0</v>
      </c>
      <c r="L115" s="9">
        <v>44683</v>
      </c>
      <c r="M115" s="9"/>
      <c r="N115" s="9">
        <v>44740</v>
      </c>
      <c r="O115" s="10" t="s">
        <v>14</v>
      </c>
      <c r="P115" s="11" t="s">
        <v>249</v>
      </c>
      <c r="Q115" s="11" t="s">
        <v>313</v>
      </c>
      <c r="R115" s="11" t="s">
        <v>17</v>
      </c>
      <c r="S115" s="13">
        <v>5.33</v>
      </c>
      <c r="T115" s="13">
        <v>0</v>
      </c>
      <c r="U115" s="13">
        <f t="shared" si="5"/>
        <v>0</v>
      </c>
    </row>
    <row r="116" spans="1:21" x14ac:dyDescent="0.25">
      <c r="A116" s="9" t="s">
        <v>148</v>
      </c>
      <c r="B116" s="9">
        <v>44319</v>
      </c>
      <c r="C116" s="10" t="s">
        <v>14</v>
      </c>
      <c r="D116" s="11" t="s">
        <v>220</v>
      </c>
      <c r="E116" s="11" t="s">
        <v>221</v>
      </c>
      <c r="F116" s="11" t="s">
        <v>27</v>
      </c>
      <c r="G116" s="13">
        <v>353.91</v>
      </c>
      <c r="H116" s="13"/>
      <c r="I116" s="13"/>
      <c r="J116" s="13">
        <v>0</v>
      </c>
      <c r="K116" s="13">
        <f t="shared" si="4"/>
        <v>0</v>
      </c>
      <c r="L116" s="9">
        <v>44683</v>
      </c>
      <c r="M116" s="9"/>
      <c r="N116" s="9">
        <v>44740</v>
      </c>
      <c r="O116" s="10" t="s">
        <v>14</v>
      </c>
      <c r="P116" s="11" t="s">
        <v>251</v>
      </c>
      <c r="Q116" s="11" t="s">
        <v>254</v>
      </c>
      <c r="R116" s="11" t="s">
        <v>17</v>
      </c>
      <c r="S116" s="13">
        <v>7.08</v>
      </c>
      <c r="T116" s="13">
        <v>18</v>
      </c>
      <c r="U116" s="13">
        <f t="shared" si="5"/>
        <v>127.44</v>
      </c>
    </row>
    <row r="117" spans="1:21" x14ac:dyDescent="0.25">
      <c r="A117" s="9" t="s">
        <v>148</v>
      </c>
      <c r="B117" s="9">
        <v>44319</v>
      </c>
      <c r="C117" s="10" t="s">
        <v>14</v>
      </c>
      <c r="D117" s="11" t="s">
        <v>222</v>
      </c>
      <c r="E117" s="11" t="s">
        <v>223</v>
      </c>
      <c r="F117" s="11" t="s">
        <v>17</v>
      </c>
      <c r="G117" s="13">
        <v>5</v>
      </c>
      <c r="H117" s="13"/>
      <c r="I117" s="13"/>
      <c r="J117" s="13">
        <v>0</v>
      </c>
      <c r="K117" s="13">
        <f t="shared" si="4"/>
        <v>0</v>
      </c>
      <c r="L117" s="9">
        <v>44683</v>
      </c>
      <c r="M117" s="9"/>
      <c r="N117" s="9">
        <v>44740</v>
      </c>
      <c r="O117" s="10" t="s">
        <v>14</v>
      </c>
      <c r="P117" s="11" t="s">
        <v>253</v>
      </c>
      <c r="Q117" s="11" t="s">
        <v>314</v>
      </c>
      <c r="R117" s="11" t="s">
        <v>17</v>
      </c>
      <c r="S117" s="13">
        <v>162.84</v>
      </c>
      <c r="T117" s="13">
        <v>312</v>
      </c>
      <c r="U117" s="13">
        <f t="shared" si="5"/>
        <v>50806.080000000002</v>
      </c>
    </row>
    <row r="118" spans="1:21" x14ac:dyDescent="0.25">
      <c r="A118" s="9" t="s">
        <v>148</v>
      </c>
      <c r="B118" s="9">
        <v>44319</v>
      </c>
      <c r="C118" s="10" t="s">
        <v>14</v>
      </c>
      <c r="D118" s="11" t="s">
        <v>224</v>
      </c>
      <c r="E118" s="11" t="s">
        <v>225</v>
      </c>
      <c r="F118" s="11" t="s">
        <v>17</v>
      </c>
      <c r="G118" s="13">
        <v>441.32</v>
      </c>
      <c r="H118" s="13"/>
      <c r="I118" s="13"/>
      <c r="J118" s="13">
        <v>0</v>
      </c>
      <c r="K118" s="13">
        <f t="shared" si="4"/>
        <v>0</v>
      </c>
      <c r="L118" s="9">
        <v>44683</v>
      </c>
      <c r="M118" s="9"/>
      <c r="N118" s="9">
        <v>44740</v>
      </c>
      <c r="O118" s="10" t="s">
        <v>14</v>
      </c>
      <c r="P118" s="11" t="s">
        <v>255</v>
      </c>
      <c r="Q118" s="11" t="s">
        <v>258</v>
      </c>
      <c r="R118" s="11" t="s">
        <v>17</v>
      </c>
      <c r="S118" s="13">
        <v>623.04</v>
      </c>
      <c r="T118" s="13">
        <v>0</v>
      </c>
      <c r="U118" s="13">
        <f t="shared" si="5"/>
        <v>0</v>
      </c>
    </row>
    <row r="119" spans="1:21" x14ac:dyDescent="0.25">
      <c r="A119" s="9" t="s">
        <v>148</v>
      </c>
      <c r="B119" s="9">
        <v>44319</v>
      </c>
      <c r="C119" s="10" t="s">
        <v>14</v>
      </c>
      <c r="D119" s="11" t="s">
        <v>226</v>
      </c>
      <c r="E119" s="11" t="s">
        <v>227</v>
      </c>
      <c r="F119" s="11" t="s">
        <v>17</v>
      </c>
      <c r="G119" s="13">
        <v>20</v>
      </c>
      <c r="H119" s="13"/>
      <c r="I119" s="13"/>
      <c r="J119" s="13">
        <v>57</v>
      </c>
      <c r="K119" s="13">
        <f t="shared" si="4"/>
        <v>1140</v>
      </c>
      <c r="L119" s="9">
        <v>44683</v>
      </c>
      <c r="M119" s="9"/>
      <c r="N119" s="9">
        <v>44740</v>
      </c>
      <c r="O119" s="10" t="s">
        <v>14</v>
      </c>
      <c r="P119" s="11" t="s">
        <v>257</v>
      </c>
      <c r="Q119" s="11" t="s">
        <v>260</v>
      </c>
      <c r="R119" s="11" t="s">
        <v>17</v>
      </c>
      <c r="S119" s="13">
        <v>702.1</v>
      </c>
      <c r="T119" s="13">
        <v>0</v>
      </c>
      <c r="U119" s="13">
        <f t="shared" si="5"/>
        <v>0</v>
      </c>
    </row>
    <row r="120" spans="1:21" x14ac:dyDescent="0.25">
      <c r="A120" s="9" t="s">
        <v>148</v>
      </c>
      <c r="B120" s="9">
        <v>44319</v>
      </c>
      <c r="C120" s="10" t="s">
        <v>14</v>
      </c>
      <c r="D120" s="11" t="s">
        <v>228</v>
      </c>
      <c r="E120" s="11" t="s">
        <v>229</v>
      </c>
      <c r="F120" s="11" t="s">
        <v>17</v>
      </c>
      <c r="G120" s="13">
        <v>100</v>
      </c>
      <c r="H120" s="13"/>
      <c r="I120" s="13"/>
      <c r="J120" s="13">
        <v>0</v>
      </c>
      <c r="K120" s="13">
        <f t="shared" si="4"/>
        <v>0</v>
      </c>
      <c r="L120" s="9">
        <v>44683</v>
      </c>
      <c r="M120" s="9"/>
      <c r="N120" s="9">
        <v>44740</v>
      </c>
      <c r="O120" s="10" t="s">
        <v>14</v>
      </c>
      <c r="P120" s="11" t="s">
        <v>259</v>
      </c>
      <c r="Q120" s="11" t="s">
        <v>262</v>
      </c>
      <c r="R120" s="11" t="s">
        <v>17</v>
      </c>
      <c r="S120" s="13">
        <v>637.20000000000005</v>
      </c>
      <c r="T120" s="13">
        <v>0</v>
      </c>
      <c r="U120" s="13">
        <f t="shared" si="5"/>
        <v>0</v>
      </c>
    </row>
    <row r="121" spans="1:21" x14ac:dyDescent="0.25">
      <c r="A121" s="9" t="s">
        <v>148</v>
      </c>
      <c r="B121" s="9">
        <v>44319</v>
      </c>
      <c r="C121" s="10" t="s">
        <v>14</v>
      </c>
      <c r="D121" s="11" t="s">
        <v>230</v>
      </c>
      <c r="E121" s="11" t="s">
        <v>231</v>
      </c>
      <c r="F121" s="11" t="s">
        <v>24</v>
      </c>
      <c r="G121" s="13">
        <v>310</v>
      </c>
      <c r="H121" s="13"/>
      <c r="I121" s="13"/>
      <c r="J121" s="13">
        <v>0</v>
      </c>
      <c r="K121" s="13">
        <f t="shared" si="4"/>
        <v>0</v>
      </c>
      <c r="L121" s="9">
        <v>44683</v>
      </c>
      <c r="M121" s="9"/>
      <c r="N121" s="9">
        <v>44740</v>
      </c>
      <c r="O121" s="10" t="s">
        <v>14</v>
      </c>
      <c r="P121" s="11" t="s">
        <v>261</v>
      </c>
      <c r="Q121" s="11" t="s">
        <v>264</v>
      </c>
      <c r="R121" s="11" t="s">
        <v>17</v>
      </c>
      <c r="S121" s="13">
        <v>624.72</v>
      </c>
      <c r="T121" s="13">
        <v>0</v>
      </c>
      <c r="U121" s="13">
        <f t="shared" si="5"/>
        <v>0</v>
      </c>
    </row>
    <row r="122" spans="1:21" x14ac:dyDescent="0.25">
      <c r="A122" s="9" t="s">
        <v>148</v>
      </c>
      <c r="B122" s="9">
        <v>44319</v>
      </c>
      <c r="C122" s="10" t="s">
        <v>14</v>
      </c>
      <c r="D122" s="11" t="s">
        <v>232</v>
      </c>
      <c r="E122" s="11" t="s">
        <v>233</v>
      </c>
      <c r="F122" s="11" t="s">
        <v>24</v>
      </c>
      <c r="G122" s="13">
        <v>310</v>
      </c>
      <c r="H122" s="13"/>
      <c r="I122" s="13"/>
      <c r="J122" s="13">
        <v>10</v>
      </c>
      <c r="K122" s="13">
        <f t="shared" si="4"/>
        <v>3100</v>
      </c>
      <c r="L122" s="9">
        <v>44683</v>
      </c>
      <c r="M122" s="9"/>
      <c r="N122" s="9">
        <v>44740</v>
      </c>
      <c r="O122" s="10" t="s">
        <v>14</v>
      </c>
      <c r="P122" s="11" t="s">
        <v>263</v>
      </c>
      <c r="Q122" s="11" t="s">
        <v>274</v>
      </c>
      <c r="R122" s="11" t="s">
        <v>17</v>
      </c>
      <c r="S122" s="13">
        <v>499.14</v>
      </c>
      <c r="T122" s="13">
        <v>0</v>
      </c>
      <c r="U122" s="13">
        <f t="shared" si="5"/>
        <v>0</v>
      </c>
    </row>
    <row r="123" spans="1:21" x14ac:dyDescent="0.25">
      <c r="A123" s="9" t="s">
        <v>148</v>
      </c>
      <c r="B123" s="9">
        <v>44319</v>
      </c>
      <c r="C123" s="10" t="s">
        <v>14</v>
      </c>
      <c r="D123" s="11" t="s">
        <v>232</v>
      </c>
      <c r="E123" s="11" t="s">
        <v>234</v>
      </c>
      <c r="F123" s="11" t="s">
        <v>24</v>
      </c>
      <c r="G123" s="13">
        <v>310</v>
      </c>
      <c r="H123" s="13"/>
      <c r="I123" s="13"/>
      <c r="J123" s="13">
        <v>0</v>
      </c>
      <c r="K123" s="13">
        <f t="shared" si="4"/>
        <v>0</v>
      </c>
      <c r="L123" s="9">
        <v>44683</v>
      </c>
      <c r="M123" s="9"/>
      <c r="N123" s="9">
        <v>44740</v>
      </c>
      <c r="O123" s="10" t="s">
        <v>14</v>
      </c>
      <c r="P123" s="11" t="s">
        <v>265</v>
      </c>
      <c r="Q123" s="11" t="s">
        <v>276</v>
      </c>
      <c r="R123" s="11" t="s">
        <v>17</v>
      </c>
      <c r="S123" s="13">
        <v>598.83000000000004</v>
      </c>
      <c r="T123" s="13">
        <v>0</v>
      </c>
      <c r="U123" s="13">
        <f t="shared" si="5"/>
        <v>0</v>
      </c>
    </row>
    <row r="124" spans="1:21" x14ac:dyDescent="0.25">
      <c r="A124" s="9" t="s">
        <v>148</v>
      </c>
      <c r="B124" s="9">
        <v>44319</v>
      </c>
      <c r="C124" s="10" t="s">
        <v>14</v>
      </c>
      <c r="D124" s="11" t="s">
        <v>235</v>
      </c>
      <c r="E124" s="11" t="s">
        <v>236</v>
      </c>
      <c r="F124" s="11" t="s">
        <v>24</v>
      </c>
      <c r="G124" s="13">
        <v>310</v>
      </c>
      <c r="H124" s="13"/>
      <c r="I124" s="13"/>
      <c r="J124" s="13">
        <v>13</v>
      </c>
      <c r="K124" s="13">
        <f t="shared" si="4"/>
        <v>4030</v>
      </c>
      <c r="L124" s="9">
        <v>44683</v>
      </c>
      <c r="M124" s="9"/>
      <c r="N124" s="9">
        <v>44740</v>
      </c>
      <c r="O124" s="10" t="s">
        <v>14</v>
      </c>
      <c r="P124" s="11" t="s">
        <v>267</v>
      </c>
      <c r="Q124" s="11" t="s">
        <v>278</v>
      </c>
      <c r="R124" s="11" t="s">
        <v>17</v>
      </c>
      <c r="S124" s="13">
        <v>623.04</v>
      </c>
      <c r="T124" s="13">
        <v>0</v>
      </c>
      <c r="U124" s="13">
        <f t="shared" si="5"/>
        <v>0</v>
      </c>
    </row>
    <row r="125" spans="1:21" x14ac:dyDescent="0.25">
      <c r="A125" s="9" t="s">
        <v>148</v>
      </c>
      <c r="B125" s="9">
        <v>44319</v>
      </c>
      <c r="C125" s="10" t="s">
        <v>14</v>
      </c>
      <c r="D125" s="11" t="s">
        <v>237</v>
      </c>
      <c r="E125" s="11" t="s">
        <v>238</v>
      </c>
      <c r="F125" s="11" t="s">
        <v>24</v>
      </c>
      <c r="G125" s="13">
        <v>310</v>
      </c>
      <c r="H125" s="13"/>
      <c r="I125" s="13"/>
      <c r="J125" s="13">
        <v>0</v>
      </c>
      <c r="K125" s="13">
        <f t="shared" si="4"/>
        <v>0</v>
      </c>
      <c r="L125" s="9">
        <v>44683</v>
      </c>
      <c r="M125" s="9"/>
      <c r="N125" s="9">
        <v>44740</v>
      </c>
      <c r="O125" s="10" t="s">
        <v>14</v>
      </c>
      <c r="P125" s="11" t="s">
        <v>269</v>
      </c>
      <c r="Q125" s="11" t="s">
        <v>315</v>
      </c>
      <c r="R125" s="11" t="s">
        <v>17</v>
      </c>
      <c r="S125" s="13">
        <v>623.04</v>
      </c>
      <c r="T125" s="13">
        <v>0</v>
      </c>
      <c r="U125" s="13">
        <f t="shared" si="5"/>
        <v>0</v>
      </c>
    </row>
    <row r="126" spans="1:21" x14ac:dyDescent="0.25">
      <c r="A126" s="9" t="s">
        <v>148</v>
      </c>
      <c r="B126" s="9">
        <v>44319</v>
      </c>
      <c r="C126" s="10" t="s">
        <v>14</v>
      </c>
      <c r="D126" s="11" t="s">
        <v>239</v>
      </c>
      <c r="E126" s="11" t="s">
        <v>240</v>
      </c>
      <c r="F126" s="11" t="s">
        <v>30</v>
      </c>
      <c r="G126" s="13">
        <v>160</v>
      </c>
      <c r="H126" s="13"/>
      <c r="I126" s="13"/>
      <c r="J126" s="13">
        <v>0</v>
      </c>
      <c r="K126" s="13">
        <f t="shared" si="4"/>
        <v>0</v>
      </c>
      <c r="L126" s="9">
        <v>44683</v>
      </c>
      <c r="M126" s="9"/>
      <c r="N126" s="9">
        <v>44740</v>
      </c>
      <c r="O126" s="10" t="s">
        <v>14</v>
      </c>
      <c r="P126" s="11" t="s">
        <v>316</v>
      </c>
      <c r="Q126" s="18" t="s">
        <v>317</v>
      </c>
      <c r="R126" s="11" t="s">
        <v>17</v>
      </c>
      <c r="S126" s="13">
        <v>798.01</v>
      </c>
      <c r="T126" s="13">
        <v>0</v>
      </c>
      <c r="U126" s="13">
        <f t="shared" si="5"/>
        <v>0</v>
      </c>
    </row>
    <row r="127" spans="1:21" x14ac:dyDescent="0.25">
      <c r="A127" s="9" t="s">
        <v>148</v>
      </c>
      <c r="B127" s="9">
        <v>44319</v>
      </c>
      <c r="C127" s="10" t="s">
        <v>14</v>
      </c>
      <c r="D127" s="11" t="s">
        <v>241</v>
      </c>
      <c r="E127" s="11" t="s">
        <v>242</v>
      </c>
      <c r="F127" s="11" t="s">
        <v>24</v>
      </c>
      <c r="G127" s="13">
        <v>1949.2</v>
      </c>
      <c r="H127" s="13"/>
      <c r="I127" s="13"/>
      <c r="J127" s="13">
        <v>0</v>
      </c>
      <c r="K127" s="13">
        <f t="shared" si="4"/>
        <v>0</v>
      </c>
      <c r="L127" s="9">
        <v>44683</v>
      </c>
      <c r="M127" s="9"/>
      <c r="N127" s="9">
        <v>44740</v>
      </c>
      <c r="O127" s="10" t="s">
        <v>14</v>
      </c>
      <c r="P127" s="11" t="s">
        <v>318</v>
      </c>
      <c r="Q127" s="11" t="s">
        <v>319</v>
      </c>
      <c r="R127" s="11" t="s">
        <v>17</v>
      </c>
      <c r="S127" s="13">
        <v>3152</v>
      </c>
      <c r="T127" s="13">
        <v>0</v>
      </c>
      <c r="U127" s="13">
        <f t="shared" si="5"/>
        <v>0</v>
      </c>
    </row>
    <row r="128" spans="1:21" x14ac:dyDescent="0.25">
      <c r="A128" s="9" t="s">
        <v>148</v>
      </c>
      <c r="B128" s="9">
        <v>44319</v>
      </c>
      <c r="C128" s="10" t="s">
        <v>14</v>
      </c>
      <c r="D128" s="11" t="s">
        <v>243</v>
      </c>
      <c r="E128" s="11" t="s">
        <v>244</v>
      </c>
      <c r="F128" s="11" t="s">
        <v>24</v>
      </c>
      <c r="G128" s="13">
        <v>1949.2</v>
      </c>
      <c r="H128" s="13"/>
      <c r="I128" s="13"/>
      <c r="J128" s="13">
        <v>5</v>
      </c>
      <c r="K128" s="13">
        <f t="shared" si="4"/>
        <v>9746</v>
      </c>
      <c r="L128" s="9">
        <v>44683</v>
      </c>
      <c r="M128" s="9"/>
      <c r="N128" s="9">
        <v>44740</v>
      </c>
      <c r="O128" s="10" t="s">
        <v>14</v>
      </c>
      <c r="P128" s="11" t="s">
        <v>320</v>
      </c>
      <c r="Q128" s="18" t="s">
        <v>321</v>
      </c>
      <c r="R128" s="11" t="s">
        <v>17</v>
      </c>
      <c r="S128" s="13">
        <v>815</v>
      </c>
      <c r="T128" s="13">
        <v>0</v>
      </c>
      <c r="U128" s="13">
        <f t="shared" si="5"/>
        <v>0</v>
      </c>
    </row>
    <row r="129" spans="1:21" x14ac:dyDescent="0.25">
      <c r="A129" s="9" t="s">
        <v>148</v>
      </c>
      <c r="B129" s="9">
        <v>44319</v>
      </c>
      <c r="C129" s="10" t="s">
        <v>14</v>
      </c>
      <c r="D129" s="11" t="s">
        <v>245</v>
      </c>
      <c r="E129" s="11" t="s">
        <v>246</v>
      </c>
      <c r="F129" s="11" t="s">
        <v>24</v>
      </c>
      <c r="G129" s="13">
        <v>1759.19</v>
      </c>
      <c r="H129" s="13"/>
      <c r="I129" s="13"/>
      <c r="J129" s="13">
        <v>25</v>
      </c>
      <c r="K129" s="13">
        <f t="shared" si="4"/>
        <v>43979.75</v>
      </c>
      <c r="L129" s="9">
        <v>44683</v>
      </c>
      <c r="M129" s="9"/>
      <c r="N129" s="9">
        <v>44740</v>
      </c>
      <c r="O129" s="10" t="s">
        <v>14</v>
      </c>
      <c r="P129" s="11" t="s">
        <v>322</v>
      </c>
      <c r="Q129" s="18" t="s">
        <v>323</v>
      </c>
      <c r="R129" s="11" t="s">
        <v>17</v>
      </c>
      <c r="S129" s="13">
        <v>723.34</v>
      </c>
      <c r="T129" s="13">
        <v>0</v>
      </c>
      <c r="U129" s="13">
        <f t="shared" si="5"/>
        <v>0</v>
      </c>
    </row>
    <row r="130" spans="1:21" x14ac:dyDescent="0.25">
      <c r="A130" s="9" t="s">
        <v>148</v>
      </c>
      <c r="B130" s="9">
        <v>44319</v>
      </c>
      <c r="C130" s="10" t="s">
        <v>14</v>
      </c>
      <c r="D130" s="11" t="s">
        <v>247</v>
      </c>
      <c r="E130" s="11" t="s">
        <v>248</v>
      </c>
      <c r="F130" s="11" t="s">
        <v>24</v>
      </c>
      <c r="G130" s="13">
        <v>1759.19</v>
      </c>
      <c r="H130" s="13"/>
      <c r="I130" s="13"/>
      <c r="J130" s="13">
        <v>7</v>
      </c>
      <c r="K130" s="13">
        <f t="shared" si="4"/>
        <v>12314.33</v>
      </c>
      <c r="L130" s="9">
        <v>44683</v>
      </c>
      <c r="M130" s="9"/>
      <c r="N130" s="9">
        <v>44740</v>
      </c>
      <c r="O130" s="10" t="s">
        <v>14</v>
      </c>
      <c r="P130" s="11" t="s">
        <v>324</v>
      </c>
      <c r="Q130" s="23" t="s">
        <v>325</v>
      </c>
      <c r="R130" s="11" t="s">
        <v>17</v>
      </c>
      <c r="S130" s="13">
        <v>703.72</v>
      </c>
      <c r="T130" s="13">
        <v>0</v>
      </c>
      <c r="U130" s="13">
        <f t="shared" si="5"/>
        <v>0</v>
      </c>
    </row>
    <row r="131" spans="1:21" x14ac:dyDescent="0.25">
      <c r="A131" s="9" t="s">
        <v>148</v>
      </c>
      <c r="B131" s="9">
        <v>44319</v>
      </c>
      <c r="C131" s="10" t="s">
        <v>14</v>
      </c>
      <c r="D131" s="11" t="s">
        <v>249</v>
      </c>
      <c r="E131" s="11" t="s">
        <v>250</v>
      </c>
      <c r="F131" s="11" t="s">
        <v>17</v>
      </c>
      <c r="G131" s="13">
        <v>210</v>
      </c>
      <c r="H131" s="13"/>
      <c r="I131" s="13"/>
      <c r="J131" s="13">
        <v>0</v>
      </c>
      <c r="K131" s="13">
        <f t="shared" si="4"/>
        <v>0</v>
      </c>
      <c r="L131" s="24">
        <v>44683</v>
      </c>
      <c r="M131" s="24"/>
      <c r="N131" s="24">
        <v>44740</v>
      </c>
      <c r="O131" s="25" t="s">
        <v>14</v>
      </c>
      <c r="P131" s="26" t="s">
        <v>326</v>
      </c>
      <c r="Q131" s="26" t="s">
        <v>327</v>
      </c>
      <c r="R131" s="26" t="s">
        <v>17</v>
      </c>
      <c r="S131" s="13">
        <v>11406.77</v>
      </c>
      <c r="T131" s="27">
        <v>10</v>
      </c>
      <c r="U131" s="13">
        <f t="shared" si="5"/>
        <v>114067.70000000001</v>
      </c>
    </row>
    <row r="132" spans="1:21" x14ac:dyDescent="0.25">
      <c r="A132" s="9" t="s">
        <v>148</v>
      </c>
      <c r="B132" s="9">
        <v>44319</v>
      </c>
      <c r="C132" s="10" t="s">
        <v>14</v>
      </c>
      <c r="D132" s="11" t="s">
        <v>251</v>
      </c>
      <c r="E132" s="18" t="s">
        <v>252</v>
      </c>
      <c r="F132" s="11" t="s">
        <v>30</v>
      </c>
      <c r="G132" s="13">
        <v>4239.8999999999996</v>
      </c>
      <c r="H132" s="13"/>
      <c r="I132" s="13"/>
      <c r="J132" s="13">
        <v>3</v>
      </c>
      <c r="K132" s="13">
        <f t="shared" si="4"/>
        <v>12719.699999999999</v>
      </c>
      <c r="L132" s="24">
        <v>44683</v>
      </c>
      <c r="M132" s="24"/>
      <c r="N132" s="24">
        <v>44740</v>
      </c>
      <c r="O132" s="25" t="s">
        <v>14</v>
      </c>
      <c r="P132" s="26" t="s">
        <v>328</v>
      </c>
      <c r="Q132" s="26" t="s">
        <v>329</v>
      </c>
      <c r="R132" s="26" t="s">
        <v>17</v>
      </c>
      <c r="S132" s="13">
        <v>9130.5</v>
      </c>
      <c r="T132" s="27">
        <v>7</v>
      </c>
      <c r="U132" s="13">
        <f t="shared" si="5"/>
        <v>63913.5</v>
      </c>
    </row>
    <row r="133" spans="1:21" x14ac:dyDescent="0.25">
      <c r="A133" s="9" t="s">
        <v>148</v>
      </c>
      <c r="B133" s="9">
        <v>44319</v>
      </c>
      <c r="C133" s="10" t="s">
        <v>14</v>
      </c>
      <c r="D133" s="11" t="s">
        <v>253</v>
      </c>
      <c r="E133" s="11" t="s">
        <v>254</v>
      </c>
      <c r="F133" s="11" t="s">
        <v>17</v>
      </c>
      <c r="G133" s="13">
        <v>500</v>
      </c>
      <c r="H133" s="13"/>
      <c r="I133" s="13"/>
      <c r="J133" s="13">
        <v>5</v>
      </c>
      <c r="K133" s="13">
        <f t="shared" si="4"/>
        <v>2500</v>
      </c>
      <c r="L133" s="24">
        <v>44683</v>
      </c>
      <c r="M133" s="24"/>
      <c r="N133" s="24">
        <v>44740</v>
      </c>
      <c r="O133" s="25" t="s">
        <v>14</v>
      </c>
      <c r="P133" s="26" t="s">
        <v>330</v>
      </c>
      <c r="Q133" s="26" t="s">
        <v>331</v>
      </c>
      <c r="R133" s="26" t="s">
        <v>17</v>
      </c>
      <c r="S133" s="13">
        <v>13883.45</v>
      </c>
      <c r="T133" s="27">
        <v>5</v>
      </c>
      <c r="U133" s="13">
        <f t="shared" si="5"/>
        <v>69417.25</v>
      </c>
    </row>
    <row r="134" spans="1:21" x14ac:dyDescent="0.25">
      <c r="A134" s="9" t="s">
        <v>148</v>
      </c>
      <c r="B134" s="9">
        <v>44319</v>
      </c>
      <c r="C134" s="10" t="s">
        <v>14</v>
      </c>
      <c r="D134" s="11" t="s">
        <v>255</v>
      </c>
      <c r="E134" s="11" t="s">
        <v>256</v>
      </c>
      <c r="F134" s="11" t="s">
        <v>24</v>
      </c>
      <c r="G134" s="13">
        <v>563</v>
      </c>
      <c r="H134" s="13"/>
      <c r="I134" s="13"/>
      <c r="J134" s="13">
        <v>11</v>
      </c>
      <c r="K134" s="13">
        <f t="shared" si="4"/>
        <v>6193</v>
      </c>
      <c r="L134" s="24">
        <v>44683</v>
      </c>
      <c r="M134" s="24"/>
      <c r="N134" s="24">
        <v>44740</v>
      </c>
      <c r="O134" s="25" t="s">
        <v>14</v>
      </c>
      <c r="P134" s="26" t="s">
        <v>332</v>
      </c>
      <c r="Q134" s="26" t="s">
        <v>333</v>
      </c>
      <c r="R134" s="26" t="s">
        <v>17</v>
      </c>
      <c r="S134" s="13">
        <v>14004.23</v>
      </c>
      <c r="T134" s="27">
        <v>6</v>
      </c>
      <c r="U134" s="13">
        <f t="shared" si="5"/>
        <v>84025.38</v>
      </c>
    </row>
    <row r="135" spans="1:21" x14ac:dyDescent="0.25">
      <c r="A135" s="9" t="s">
        <v>148</v>
      </c>
      <c r="B135" s="9">
        <v>44319</v>
      </c>
      <c r="C135" s="10" t="s">
        <v>14</v>
      </c>
      <c r="D135" s="11" t="s">
        <v>257</v>
      </c>
      <c r="E135" s="11" t="s">
        <v>258</v>
      </c>
      <c r="F135" s="11" t="s">
        <v>17</v>
      </c>
      <c r="G135" s="13">
        <v>780</v>
      </c>
      <c r="H135" s="13"/>
      <c r="I135" s="13"/>
      <c r="J135" s="13">
        <v>9</v>
      </c>
      <c r="K135" s="13">
        <f t="shared" si="4"/>
        <v>7020</v>
      </c>
      <c r="L135" s="24">
        <v>44683</v>
      </c>
      <c r="M135" s="24"/>
      <c r="N135" s="24">
        <v>44740</v>
      </c>
      <c r="O135" s="25" t="s">
        <v>14</v>
      </c>
      <c r="P135" s="26" t="s">
        <v>334</v>
      </c>
      <c r="Q135" s="26" t="s">
        <v>335</v>
      </c>
      <c r="R135" s="26" t="s">
        <v>17</v>
      </c>
      <c r="S135" s="13">
        <v>6271.17</v>
      </c>
      <c r="T135" s="27">
        <v>5</v>
      </c>
      <c r="U135" s="13">
        <f t="shared" si="5"/>
        <v>31355.85</v>
      </c>
    </row>
    <row r="136" spans="1:21" x14ac:dyDescent="0.25">
      <c r="A136" s="9" t="s">
        <v>148</v>
      </c>
      <c r="B136" s="9">
        <v>44319</v>
      </c>
      <c r="C136" s="10" t="s">
        <v>14</v>
      </c>
      <c r="D136" s="11" t="s">
        <v>259</v>
      </c>
      <c r="E136" s="11" t="s">
        <v>260</v>
      </c>
      <c r="F136" s="11" t="s">
        <v>17</v>
      </c>
      <c r="G136" s="13">
        <v>780</v>
      </c>
      <c r="H136" s="13"/>
      <c r="I136" s="13"/>
      <c r="J136" s="13">
        <v>12</v>
      </c>
      <c r="K136" s="13">
        <f t="shared" si="4"/>
        <v>9360</v>
      </c>
      <c r="L136" s="24">
        <v>44683</v>
      </c>
      <c r="M136" s="24"/>
      <c r="N136" s="24">
        <v>44740</v>
      </c>
      <c r="O136" s="25" t="s">
        <v>14</v>
      </c>
      <c r="P136" s="26" t="s">
        <v>318</v>
      </c>
      <c r="Q136" s="26" t="s">
        <v>336</v>
      </c>
      <c r="R136" s="26" t="s">
        <v>17</v>
      </c>
      <c r="S136" s="13">
        <v>10651.19</v>
      </c>
      <c r="T136" s="27">
        <v>4</v>
      </c>
      <c r="U136" s="13">
        <f t="shared" si="5"/>
        <v>42604.76</v>
      </c>
    </row>
    <row r="137" spans="1:21" x14ac:dyDescent="0.25">
      <c r="A137" s="9" t="s">
        <v>148</v>
      </c>
      <c r="B137" s="9">
        <v>44319</v>
      </c>
      <c r="C137" s="10" t="s">
        <v>14</v>
      </c>
      <c r="D137" s="11" t="s">
        <v>261</v>
      </c>
      <c r="E137" s="11" t="s">
        <v>262</v>
      </c>
      <c r="F137" s="11" t="s">
        <v>17</v>
      </c>
      <c r="G137" s="13">
        <v>780</v>
      </c>
      <c r="H137" s="13"/>
      <c r="I137" s="13"/>
      <c r="J137" s="13">
        <v>9</v>
      </c>
      <c r="K137" s="13">
        <f t="shared" si="4"/>
        <v>7020</v>
      </c>
      <c r="L137" s="24">
        <v>44683</v>
      </c>
      <c r="M137" s="24"/>
      <c r="N137" s="24">
        <v>44740</v>
      </c>
      <c r="O137" s="25" t="s">
        <v>14</v>
      </c>
      <c r="P137" s="26" t="s">
        <v>337</v>
      </c>
      <c r="Q137" s="26" t="s">
        <v>338</v>
      </c>
      <c r="R137" s="26" t="s">
        <v>17</v>
      </c>
      <c r="S137" s="13">
        <v>9216.1</v>
      </c>
      <c r="T137" s="27">
        <v>5</v>
      </c>
      <c r="U137" s="13">
        <f t="shared" si="5"/>
        <v>46080.5</v>
      </c>
    </row>
    <row r="138" spans="1:21" x14ac:dyDescent="0.25">
      <c r="A138" s="9" t="s">
        <v>148</v>
      </c>
      <c r="B138" s="9">
        <v>44319</v>
      </c>
      <c r="C138" s="10" t="s">
        <v>14</v>
      </c>
      <c r="D138" s="11" t="s">
        <v>263</v>
      </c>
      <c r="E138" s="11" t="s">
        <v>264</v>
      </c>
      <c r="F138" s="11" t="s">
        <v>17</v>
      </c>
      <c r="G138" s="13">
        <v>900</v>
      </c>
      <c r="H138" s="13"/>
      <c r="I138" s="13"/>
      <c r="J138" s="13">
        <v>14</v>
      </c>
      <c r="K138" s="13">
        <f t="shared" si="4"/>
        <v>12600</v>
      </c>
      <c r="L138" s="24">
        <v>44683</v>
      </c>
      <c r="M138" s="24"/>
      <c r="N138" s="24">
        <v>44740</v>
      </c>
      <c r="O138" s="25" t="s">
        <v>14</v>
      </c>
      <c r="P138" s="26" t="s">
        <v>339</v>
      </c>
      <c r="Q138" s="26" t="s">
        <v>340</v>
      </c>
      <c r="R138" s="26" t="s">
        <v>17</v>
      </c>
      <c r="S138" s="13">
        <v>9105.93</v>
      </c>
      <c r="T138" s="27">
        <v>5</v>
      </c>
      <c r="U138" s="13">
        <f t="shared" si="5"/>
        <v>45529.65</v>
      </c>
    </row>
    <row r="139" spans="1:21" x14ac:dyDescent="0.25">
      <c r="A139" s="9" t="s">
        <v>148</v>
      </c>
      <c r="B139" s="9">
        <v>44319</v>
      </c>
      <c r="C139" s="10" t="s">
        <v>14</v>
      </c>
      <c r="D139" s="11" t="s">
        <v>265</v>
      </c>
      <c r="E139" s="18" t="s">
        <v>266</v>
      </c>
      <c r="F139" s="11" t="s">
        <v>17</v>
      </c>
      <c r="G139" s="13">
        <v>780</v>
      </c>
      <c r="H139" s="13"/>
      <c r="I139" s="13"/>
      <c r="J139" s="13">
        <v>23</v>
      </c>
      <c r="K139" s="13">
        <f t="shared" si="4"/>
        <v>17940</v>
      </c>
      <c r="L139" s="24">
        <v>44683</v>
      </c>
      <c r="M139" s="24"/>
      <c r="N139" s="24">
        <v>44740</v>
      </c>
      <c r="O139" s="25" t="s">
        <v>14</v>
      </c>
      <c r="P139" s="26" t="s">
        <v>341</v>
      </c>
      <c r="Q139" s="26" t="s">
        <v>342</v>
      </c>
      <c r="R139" s="26" t="s">
        <v>17</v>
      </c>
      <c r="S139" s="13">
        <v>12188.55</v>
      </c>
      <c r="T139" s="27">
        <v>6</v>
      </c>
      <c r="U139" s="13">
        <f t="shared" si="5"/>
        <v>73131.299999999988</v>
      </c>
    </row>
    <row r="140" spans="1:21" x14ac:dyDescent="0.25">
      <c r="A140" s="9" t="s">
        <v>148</v>
      </c>
      <c r="B140" s="9">
        <v>44319</v>
      </c>
      <c r="C140" s="10" t="s">
        <v>14</v>
      </c>
      <c r="D140" s="11" t="s">
        <v>267</v>
      </c>
      <c r="E140" s="11" t="s">
        <v>268</v>
      </c>
      <c r="F140" s="11" t="s">
        <v>17</v>
      </c>
      <c r="G140" s="13">
        <v>780</v>
      </c>
      <c r="H140" s="13"/>
      <c r="I140" s="13"/>
      <c r="J140" s="13">
        <v>24</v>
      </c>
      <c r="K140" s="13">
        <f t="shared" si="4"/>
        <v>18720</v>
      </c>
      <c r="L140" s="24">
        <v>44683</v>
      </c>
      <c r="M140" s="24"/>
      <c r="N140" s="24">
        <v>44740</v>
      </c>
      <c r="O140" s="25" t="s">
        <v>14</v>
      </c>
      <c r="P140" s="26" t="s">
        <v>343</v>
      </c>
      <c r="Q140" s="26" t="s">
        <v>344</v>
      </c>
      <c r="R140" s="26" t="s">
        <v>17</v>
      </c>
      <c r="S140" s="13">
        <v>10055.450000000001</v>
      </c>
      <c r="T140" s="27">
        <v>4</v>
      </c>
      <c r="U140" s="13">
        <f t="shared" si="5"/>
        <v>40221.800000000003</v>
      </c>
    </row>
    <row r="141" spans="1:21" x14ac:dyDescent="0.25">
      <c r="A141" s="9" t="s">
        <v>148</v>
      </c>
      <c r="B141" s="9">
        <v>44319</v>
      </c>
      <c r="C141" s="10" t="s">
        <v>14</v>
      </c>
      <c r="D141" s="11" t="s">
        <v>269</v>
      </c>
      <c r="E141" s="18" t="s">
        <v>270</v>
      </c>
      <c r="F141" s="11" t="s">
        <v>17</v>
      </c>
      <c r="G141" s="13">
        <v>780</v>
      </c>
      <c r="H141" s="13"/>
      <c r="I141" s="13"/>
      <c r="J141" s="13">
        <v>20</v>
      </c>
      <c r="K141" s="13">
        <f t="shared" si="4"/>
        <v>15600</v>
      </c>
      <c r="L141" s="24">
        <v>44683</v>
      </c>
      <c r="M141" s="24"/>
      <c r="N141" s="24">
        <v>44740</v>
      </c>
      <c r="O141" s="25" t="s">
        <v>14</v>
      </c>
      <c r="P141" s="26" t="s">
        <v>345</v>
      </c>
      <c r="Q141" s="26" t="s">
        <v>346</v>
      </c>
      <c r="R141" s="26" t="s">
        <v>17</v>
      </c>
      <c r="S141" s="13">
        <v>10836.88</v>
      </c>
      <c r="T141" s="27">
        <v>7</v>
      </c>
      <c r="U141" s="13">
        <f t="shared" si="5"/>
        <v>75858.159999999989</v>
      </c>
    </row>
    <row r="142" spans="1:21" x14ac:dyDescent="0.25">
      <c r="A142" s="9" t="s">
        <v>148</v>
      </c>
      <c r="B142" s="9">
        <v>44319</v>
      </c>
      <c r="C142" s="10" t="s">
        <v>14</v>
      </c>
      <c r="D142" s="11" t="s">
        <v>271</v>
      </c>
      <c r="E142" s="18" t="s">
        <v>272</v>
      </c>
      <c r="F142" s="11" t="s">
        <v>17</v>
      </c>
      <c r="G142" s="13">
        <v>780</v>
      </c>
      <c r="H142" s="13"/>
      <c r="I142" s="13"/>
      <c r="J142" s="13">
        <v>23</v>
      </c>
      <c r="K142" s="13">
        <f t="shared" si="4"/>
        <v>17940</v>
      </c>
      <c r="L142" s="24">
        <v>44683</v>
      </c>
      <c r="M142" s="24"/>
      <c r="N142" s="24">
        <v>44740</v>
      </c>
      <c r="O142" s="25" t="s">
        <v>14</v>
      </c>
      <c r="P142" s="26" t="s">
        <v>347</v>
      </c>
      <c r="Q142" s="26" t="s">
        <v>348</v>
      </c>
      <c r="R142" s="26" t="s">
        <v>17</v>
      </c>
      <c r="S142" s="13">
        <v>14078.38</v>
      </c>
      <c r="T142" s="27">
        <v>8</v>
      </c>
      <c r="U142" s="13">
        <f t="shared" si="5"/>
        <v>112627.04</v>
      </c>
    </row>
    <row r="143" spans="1:21" x14ac:dyDescent="0.25">
      <c r="A143" s="9" t="s">
        <v>148</v>
      </c>
      <c r="B143" s="9">
        <v>44319</v>
      </c>
      <c r="C143" s="10" t="s">
        <v>14</v>
      </c>
      <c r="D143" s="11" t="s">
        <v>273</v>
      </c>
      <c r="E143" s="11" t="s">
        <v>274</v>
      </c>
      <c r="F143" s="11" t="s">
        <v>17</v>
      </c>
      <c r="G143" s="13">
        <v>780</v>
      </c>
      <c r="H143" s="13"/>
      <c r="I143" s="13"/>
      <c r="J143" s="13">
        <v>10</v>
      </c>
      <c r="K143" s="13">
        <f t="shared" si="4"/>
        <v>7800</v>
      </c>
      <c r="L143" s="9">
        <v>44683</v>
      </c>
      <c r="M143" s="9"/>
      <c r="N143" s="9">
        <v>44740</v>
      </c>
      <c r="O143" s="10" t="s">
        <v>14</v>
      </c>
      <c r="P143" s="11" t="s">
        <v>349</v>
      </c>
      <c r="Q143" s="18" t="s">
        <v>350</v>
      </c>
      <c r="R143" s="11" t="s">
        <v>17</v>
      </c>
      <c r="S143" s="13">
        <v>824.82</v>
      </c>
      <c r="T143" s="13">
        <v>0</v>
      </c>
      <c r="U143" s="13">
        <f t="shared" ref="U143:U152" si="6">+S143*T143</f>
        <v>0</v>
      </c>
    </row>
    <row r="144" spans="1:21" x14ac:dyDescent="0.25">
      <c r="A144" s="9" t="s">
        <v>148</v>
      </c>
      <c r="B144" s="9">
        <v>44319</v>
      </c>
      <c r="C144" s="10" t="s">
        <v>14</v>
      </c>
      <c r="D144" s="11" t="s">
        <v>275</v>
      </c>
      <c r="E144" s="11" t="s">
        <v>276</v>
      </c>
      <c r="F144" s="11" t="s">
        <v>17</v>
      </c>
      <c r="G144" s="13">
        <v>780</v>
      </c>
      <c r="H144" s="13"/>
      <c r="I144" s="13"/>
      <c r="J144" s="13">
        <v>10</v>
      </c>
      <c r="K144" s="13">
        <f t="shared" ref="K144:K149" si="7">+G144*J144</f>
        <v>7800</v>
      </c>
      <c r="L144" s="9">
        <v>44683</v>
      </c>
      <c r="M144" s="9"/>
      <c r="N144" s="9">
        <v>44740</v>
      </c>
      <c r="O144" s="10" t="s">
        <v>14</v>
      </c>
      <c r="P144" s="11" t="s">
        <v>318</v>
      </c>
      <c r="Q144" s="11" t="s">
        <v>351</v>
      </c>
      <c r="R144" s="11" t="s">
        <v>17</v>
      </c>
      <c r="S144" s="13">
        <v>3152</v>
      </c>
      <c r="T144" s="13">
        <v>0</v>
      </c>
      <c r="U144" s="13">
        <f t="shared" si="6"/>
        <v>0</v>
      </c>
    </row>
    <row r="145" spans="1:21" x14ac:dyDescent="0.25">
      <c r="A145" s="9" t="s">
        <v>148</v>
      </c>
      <c r="B145" s="9">
        <v>44319</v>
      </c>
      <c r="C145" s="10" t="s">
        <v>14</v>
      </c>
      <c r="D145" s="11" t="s">
        <v>277</v>
      </c>
      <c r="E145" s="11" t="s">
        <v>278</v>
      </c>
      <c r="F145" s="11" t="s">
        <v>17</v>
      </c>
      <c r="G145" s="13">
        <v>780</v>
      </c>
      <c r="H145" s="13"/>
      <c r="I145" s="13"/>
      <c r="J145" s="13">
        <v>10</v>
      </c>
      <c r="K145" s="13">
        <f t="shared" si="7"/>
        <v>7800</v>
      </c>
      <c r="L145" s="9">
        <v>44683</v>
      </c>
      <c r="M145" s="9"/>
      <c r="N145" s="9">
        <v>44740</v>
      </c>
      <c r="O145" s="10" t="s">
        <v>14</v>
      </c>
      <c r="P145" s="11" t="s">
        <v>352</v>
      </c>
      <c r="Q145" s="11" t="s">
        <v>353</v>
      </c>
      <c r="R145" s="11" t="s">
        <v>17</v>
      </c>
      <c r="S145" s="13">
        <v>3152</v>
      </c>
      <c r="T145" s="13">
        <v>0</v>
      </c>
      <c r="U145" s="13">
        <f t="shared" si="6"/>
        <v>0</v>
      </c>
    </row>
    <row r="146" spans="1:21" x14ac:dyDescent="0.25">
      <c r="A146" s="9" t="s">
        <v>148</v>
      </c>
      <c r="B146" s="9">
        <v>44319</v>
      </c>
      <c r="C146" s="10" t="s">
        <v>14</v>
      </c>
      <c r="D146" s="11" t="s">
        <v>279</v>
      </c>
      <c r="E146" s="18" t="s">
        <v>280</v>
      </c>
      <c r="F146" s="11" t="s">
        <v>17</v>
      </c>
      <c r="G146" s="13">
        <v>4239.8999999999996</v>
      </c>
      <c r="H146" s="13"/>
      <c r="I146" s="13"/>
      <c r="J146" s="13">
        <v>2</v>
      </c>
      <c r="K146" s="13">
        <f t="shared" si="7"/>
        <v>8479.7999999999993</v>
      </c>
      <c r="L146" s="9">
        <v>44683</v>
      </c>
      <c r="M146" s="9"/>
      <c r="N146" s="9">
        <v>44740</v>
      </c>
      <c r="O146" s="10" t="s">
        <v>14</v>
      </c>
      <c r="P146" s="11" t="s">
        <v>354</v>
      </c>
      <c r="Q146" s="11" t="s">
        <v>355</v>
      </c>
      <c r="R146" s="11" t="s">
        <v>17</v>
      </c>
      <c r="S146" s="13">
        <v>2560</v>
      </c>
      <c r="T146" s="13">
        <v>0</v>
      </c>
      <c r="U146" s="13">
        <f t="shared" si="6"/>
        <v>0</v>
      </c>
    </row>
    <row r="147" spans="1:21" x14ac:dyDescent="0.25">
      <c r="A147" s="9" t="s">
        <v>148</v>
      </c>
      <c r="B147" s="9">
        <v>44319</v>
      </c>
      <c r="C147" s="10" t="s">
        <v>14</v>
      </c>
      <c r="D147" s="11" t="s">
        <v>281</v>
      </c>
      <c r="E147" s="11" t="s">
        <v>282</v>
      </c>
      <c r="F147" s="11" t="s">
        <v>24</v>
      </c>
      <c r="G147" s="13">
        <v>3600</v>
      </c>
      <c r="H147" s="13"/>
      <c r="I147" s="13"/>
      <c r="J147" s="13">
        <v>22</v>
      </c>
      <c r="K147" s="13">
        <f t="shared" si="7"/>
        <v>79200</v>
      </c>
      <c r="L147" s="9">
        <v>44683</v>
      </c>
      <c r="M147" s="9"/>
      <c r="N147" s="9">
        <v>44740</v>
      </c>
      <c r="O147" s="10" t="s">
        <v>14</v>
      </c>
      <c r="P147" s="11" t="s">
        <v>356</v>
      </c>
      <c r="Q147" s="11" t="s">
        <v>357</v>
      </c>
      <c r="R147" s="11" t="s">
        <v>17</v>
      </c>
      <c r="S147" s="13">
        <v>2560</v>
      </c>
      <c r="T147" s="13">
        <v>0</v>
      </c>
      <c r="U147" s="13">
        <f t="shared" si="6"/>
        <v>0</v>
      </c>
    </row>
    <row r="148" spans="1:21" x14ac:dyDescent="0.25">
      <c r="A148" s="9" t="s">
        <v>148</v>
      </c>
      <c r="B148" s="9">
        <v>44319</v>
      </c>
      <c r="C148" s="10" t="s">
        <v>14</v>
      </c>
      <c r="D148" s="11" t="s">
        <v>283</v>
      </c>
      <c r="E148" s="11" t="s">
        <v>284</v>
      </c>
      <c r="F148" s="11" t="s">
        <v>24</v>
      </c>
      <c r="G148" s="13">
        <v>2500</v>
      </c>
      <c r="H148" s="13"/>
      <c r="I148" s="13"/>
      <c r="J148" s="13">
        <v>5</v>
      </c>
      <c r="K148" s="13">
        <f t="shared" si="7"/>
        <v>12500</v>
      </c>
      <c r="L148" s="9">
        <v>44683</v>
      </c>
      <c r="M148" s="9"/>
      <c r="N148" s="9">
        <v>44740</v>
      </c>
      <c r="O148" s="10" t="s">
        <v>14</v>
      </c>
      <c r="P148" s="11" t="s">
        <v>358</v>
      </c>
      <c r="Q148" s="11" t="s">
        <v>359</v>
      </c>
      <c r="R148" s="11" t="s">
        <v>17</v>
      </c>
      <c r="S148" s="13">
        <v>2975</v>
      </c>
      <c r="T148" s="13">
        <v>0</v>
      </c>
      <c r="U148" s="13">
        <f t="shared" si="6"/>
        <v>0</v>
      </c>
    </row>
    <row r="149" spans="1:21" x14ac:dyDescent="0.25">
      <c r="A149" s="9" t="s">
        <v>148</v>
      </c>
      <c r="B149" s="9">
        <v>44319</v>
      </c>
      <c r="C149" s="10" t="s">
        <v>14</v>
      </c>
      <c r="D149" s="11" t="s">
        <v>285</v>
      </c>
      <c r="E149" s="11" t="s">
        <v>286</v>
      </c>
      <c r="F149" s="11" t="s">
        <v>17</v>
      </c>
      <c r="G149" s="13">
        <v>417.72</v>
      </c>
      <c r="H149" s="13"/>
      <c r="I149" s="13"/>
      <c r="J149" s="13">
        <v>0</v>
      </c>
      <c r="K149" s="13">
        <f t="shared" si="7"/>
        <v>0</v>
      </c>
      <c r="L149" s="9">
        <v>44683</v>
      </c>
      <c r="M149" s="9"/>
      <c r="N149" s="9">
        <v>44740</v>
      </c>
      <c r="O149" s="10" t="s">
        <v>14</v>
      </c>
      <c r="P149" s="11" t="s">
        <v>360</v>
      </c>
      <c r="Q149" s="11" t="s">
        <v>361</v>
      </c>
      <c r="R149" s="11" t="s">
        <v>17</v>
      </c>
      <c r="S149" s="13">
        <v>2300</v>
      </c>
      <c r="T149" s="13">
        <v>0</v>
      </c>
      <c r="U149" s="13">
        <f t="shared" si="6"/>
        <v>0</v>
      </c>
    </row>
    <row r="150" spans="1:21" x14ac:dyDescent="0.25">
      <c r="A150" s="9"/>
      <c r="B150" s="9"/>
      <c r="C150" s="10"/>
      <c r="D150" s="11"/>
      <c r="E150" s="11"/>
      <c r="F150" s="19" t="s">
        <v>287</v>
      </c>
      <c r="G150" s="20"/>
      <c r="H150" s="20"/>
      <c r="I150" s="20"/>
      <c r="J150" s="20"/>
      <c r="K150" s="21">
        <f>SUM(K20:K149)</f>
        <v>6388933.4899999993</v>
      </c>
      <c r="L150" s="9">
        <v>44683</v>
      </c>
      <c r="M150" s="9"/>
      <c r="N150" s="9">
        <v>44740</v>
      </c>
      <c r="O150" s="10" t="s">
        <v>14</v>
      </c>
      <c r="P150" s="11" t="s">
        <v>362</v>
      </c>
      <c r="Q150" s="18" t="s">
        <v>280</v>
      </c>
      <c r="R150" s="11" t="s">
        <v>17</v>
      </c>
      <c r="S150" s="13">
        <v>932.2</v>
      </c>
      <c r="T150" s="13">
        <v>0</v>
      </c>
      <c r="U150" s="13">
        <f t="shared" si="6"/>
        <v>0</v>
      </c>
    </row>
    <row r="151" spans="1:21" x14ac:dyDescent="0.25">
      <c r="A151" s="1"/>
      <c r="B151" s="1"/>
      <c r="C151" s="1"/>
      <c r="D151" s="1"/>
      <c r="E151" s="1"/>
      <c r="F151" s="1"/>
      <c r="G151" s="2"/>
      <c r="H151" s="2"/>
      <c r="I151" s="2"/>
      <c r="J151" s="2"/>
      <c r="K151" s="3"/>
      <c r="L151" s="24">
        <v>44683</v>
      </c>
      <c r="M151" s="24"/>
      <c r="N151" s="24">
        <v>44740</v>
      </c>
      <c r="O151" s="25" t="s">
        <v>14</v>
      </c>
      <c r="P151" s="26" t="s">
        <v>363</v>
      </c>
      <c r="Q151" s="26" t="s">
        <v>284</v>
      </c>
      <c r="R151" s="26" t="s">
        <v>24</v>
      </c>
      <c r="S151" s="27">
        <v>2500</v>
      </c>
      <c r="T151" s="27">
        <v>50</v>
      </c>
      <c r="U151" s="13">
        <f t="shared" si="6"/>
        <v>125000</v>
      </c>
    </row>
    <row r="152" spans="1:21" x14ac:dyDescent="0.25">
      <c r="L152" s="24">
        <v>44683</v>
      </c>
      <c r="M152" s="24"/>
      <c r="N152" s="24">
        <v>44740</v>
      </c>
      <c r="O152" s="25" t="s">
        <v>14</v>
      </c>
      <c r="P152" s="26" t="s">
        <v>285</v>
      </c>
      <c r="Q152" s="26" t="s">
        <v>286</v>
      </c>
      <c r="R152" s="26" t="s">
        <v>17</v>
      </c>
      <c r="S152" s="27">
        <v>417.72</v>
      </c>
      <c r="T152" s="27">
        <v>25</v>
      </c>
      <c r="U152" s="13">
        <f t="shared" si="6"/>
        <v>10443</v>
      </c>
    </row>
    <row r="153" spans="1:21" x14ac:dyDescent="0.25">
      <c r="L153" s="9"/>
      <c r="M153" s="9"/>
      <c r="N153" s="9"/>
      <c r="O153" s="10"/>
      <c r="P153" s="11"/>
      <c r="Q153" s="11"/>
      <c r="R153" s="19" t="s">
        <v>287</v>
      </c>
      <c r="S153" s="20"/>
      <c r="T153" s="20"/>
      <c r="U153" s="21">
        <f>SUM(U15:U152)</f>
        <v>6756154.9000000004</v>
      </c>
    </row>
  </sheetData>
  <mergeCells count="2">
    <mergeCell ref="C7:E7"/>
    <mergeCell ref="C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Hoja1 (2)</vt:lpstr>
      <vt:lpstr>Hoja2</vt:lpstr>
      <vt:lpstr>ENERO-JUNIO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</dc:creator>
  <cp:lastModifiedBy>Yokasta Baèz</cp:lastModifiedBy>
  <dcterms:created xsi:type="dcterms:W3CDTF">2022-07-01T14:18:07Z</dcterms:created>
  <dcterms:modified xsi:type="dcterms:W3CDTF">2022-07-06T16:30:32Z</dcterms:modified>
</cp:coreProperties>
</file>