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J29" i="2"/>
  <c r="J19" i="2"/>
  <c r="J13" i="2"/>
  <c r="J86" i="2" l="1"/>
  <c r="I29" i="2"/>
  <c r="C86" i="2" l="1"/>
  <c r="C65" i="2"/>
  <c r="I39" i="2"/>
  <c r="I86" i="2" s="1"/>
  <c r="I19" i="2"/>
  <c r="I13" i="2"/>
  <c r="C29" i="2" l="1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K86" i="2" l="1"/>
  <c r="L86" i="2"/>
  <c r="M86" i="2"/>
  <c r="N86" i="2"/>
  <c r="O86" i="2"/>
  <c r="C19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<sst xmlns="http://schemas.openxmlformats.org/spreadsheetml/2006/main" count="1042" uniqueCount="117">
  <si>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</si>
  <si>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</si>
  <si>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</si>
  <si>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</si>
  <si>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</si>
  <si>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</si>
  <si>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</si>
  <si>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</si>
  <si>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</si>
  <si>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</si>
  <si>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</si>
  <si>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</si>
  <si>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</si>
  <si>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</si>
  <si>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</si>
  <si>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</si>
  <si>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</si>
  <si>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</si>
  <si>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</si>
  <si>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</si>
  <si>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</si>
  <si>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</si>
  <si>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</si>
  <si>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</si>
  <si>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</si>
  <si>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</si>
  <si>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</si>
  <si>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</si>
  <si>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</si>
  <si>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</si>
  <si>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</si>
  <si>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</si>
  <si>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</si>
  <si>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</si>
  <si>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</si>
  <si>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</si>
  <si>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</si>
  <si>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</si>
  <si>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</si>
  <si>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</si>
  <si>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</si>
  <si>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</si>
  <si>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</si>
  <si>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</si>
  <si>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</si>
  <si>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</si>
  <si>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</si>
  <si>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</si>
  <si>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</si>
  <si>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</si>
  <si>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</si>
  <si>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</si>
  <si>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</si>
  <si>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</si>
  <si>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</si>
  <si>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</si>
  <si>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</si>
  <si>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</si>
  <si>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</si>
  <si>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</si>
  <si>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</si>
  <si>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</si>
  <si>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</si>
  <si>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</si>
  <si>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</si>
  <si>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</si>
  <si>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</si>
  <si>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</si>
  <si>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</si>
  <si>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</si>
  <si>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</si>
  <si>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</si>
  <si>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</si>
  <si>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</si>
  <si>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</si>
  <si>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</si>
  <si>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</si>
  <si>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</si>
  <si>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</si>
  <si>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</si>
  <si>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</si>
  <si>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</si>
  <si>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</si>
  <si>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</si>
  <si>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</si>
  <si>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</si>
  <si>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</si>
  <si>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</si>
  <si>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</si>
  <si>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</si>
  <si>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</si>
  <si>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</si>
  <si>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</si>
  <si>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</si>
  <si>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</si>
  <si>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</si>
  <si>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</si>
  <si>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</si>
  <si>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</si>
  <si>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</si>
  <si>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</si>
  <si>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</si>
  <si>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</si>
  <si>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</si>
  <si>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</si>
  <si>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</si>
  <si>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</si>
  <si>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</si>
  <si>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</si>
  <si>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</si>
  <si>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</si>
  <si>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</si>
  <si>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</si>
  <si>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</si>
  <si>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</si>
  <si>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Julio del 2023</t>
  </si>
  <si>
    <t>Fecha de imputacion: Hasta el 31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</si>
</sst>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A96" zoomScale="145" zoomScaleNormal="145" workbookViewId="0">
      <selection activeCell="D39" sqref="D39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21">
        <f>+J14+J18</f>
        <v>4975024.0599999996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34515178.350000001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2">
        <v>4853661.6399999997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33671366.899999999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2">
        <v>121362.42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1"/>
        <v>843811.45000000007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 t="shared" ref="E19:J19" si="2">+E20</f>
        <v>198937.5</v>
      </c>
      <c r="F19" s="21">
        <f t="shared" si="2"/>
        <v>250236.19</v>
      </c>
      <c r="G19" s="21">
        <f t="shared" si="2"/>
        <v>171365.38</v>
      </c>
      <c r="H19" s="21">
        <f t="shared" si="2"/>
        <v>248871.48</v>
      </c>
      <c r="I19" s="21">
        <f t="shared" si="2"/>
        <v>219044.89</v>
      </c>
      <c r="J19" s="21">
        <f t="shared" si="2"/>
        <v>207420.39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1"/>
        <v>1295875.83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2">
        <v>207420.39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1"/>
        <v>1295875.83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21">
        <f>+J30+J36</f>
        <v>1220380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1"/>
        <v>9445071.5099999998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2">
        <v>758880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1"/>
        <v>5311440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2">
        <v>461500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1"/>
        <v>3230500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1"/>
        <v>475047.57</v>
      </c>
    </row>
    <row r="39" spans="1:16" x14ac:dyDescent="0.25">
      <c r="A39" s="3" t="s">
        <v>27</v>
      </c>
      <c r="B39" s="13">
        <f t="shared" ref="B39:G39" si="3">+B40</f>
        <v>10760000</v>
      </c>
      <c r="C39" s="13">
        <f t="shared" si="3"/>
        <v>1240000</v>
      </c>
      <c r="D39" s="21">
        <f t="shared" si="3"/>
        <v>445503</v>
      </c>
      <c r="E39" s="21">
        <f t="shared" si="3"/>
        <v>473820</v>
      </c>
      <c r="F39" s="21">
        <f t="shared" si="3"/>
        <v>1505540</v>
      </c>
      <c r="G39" s="21">
        <f t="shared" si="3"/>
        <v>626000</v>
      </c>
      <c r="H39" s="21">
        <f>+H40</f>
        <v>29730</v>
      </c>
      <c r="I39" s="21">
        <f>+I40</f>
        <v>1147379</v>
      </c>
      <c r="J39" s="21">
        <f>+J40</f>
        <v>356180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1"/>
        <v>4584152</v>
      </c>
    </row>
    <row r="40" spans="1:16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2">
        <v>356180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1"/>
        <v>4584152</v>
      </c>
    </row>
    <row r="41" spans="1:16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v>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4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4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4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4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4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4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4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4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 t="shared" ref="E86:J86" si="5">+E39+E29+E19+E13</f>
        <v>6378324.7999999998</v>
      </c>
      <c r="F86" s="24">
        <f t="shared" si="5"/>
        <v>9559864.1999999993</v>
      </c>
      <c r="G86" s="24">
        <f t="shared" si="5"/>
        <v>6880912.5299999993</v>
      </c>
      <c r="H86" s="24">
        <f t="shared" si="5"/>
        <v>6432814.0999999996</v>
      </c>
      <c r="I86" s="24">
        <f t="shared" si="5"/>
        <v>7677927.3100000005</v>
      </c>
      <c r="J86" s="15">
        <f t="shared" si="5"/>
        <v>6759004.4499999993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6">+P39+P29+P19+P13</f>
        <v>49840277.689999998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2023-06-27T14:02:31Z</cp:lastPrinted>
  <dcterms:created xsi:type="dcterms:W3CDTF">2021-07-29T18:58:50Z</dcterms:created>
  <dcterms:modified xsi:type="dcterms:W3CDTF">2023-08-04T12:17:48Z</dcterms:modified>
</cp:coreProperties>
</file>