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B.relacion de ingresos y egresos\2024\2.- FEBRERO\"/>
    </mc:Choice>
  </mc:AlternateContent>
  <xr:revisionPtr revIDLastSave="0" documentId="8_{3EB268BB-24B2-40A8-9F40-6FF090D27D4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P2 Presupuesto Aprobado-Ejec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29" i="2"/>
  <c r="D86" i="2"/>
  <c r="P15" i="2"/>
  <c r="P16" i="2"/>
  <c r="P17" i="2"/>
  <c r="P18" i="2"/>
  <c r="E19" i="2"/>
  <c r="P19" i="2"/>
  <c r="P20" i="2"/>
  <c r="P21" i="2"/>
  <c r="P22" i="2"/>
  <c r="P23" i="2"/>
  <c r="P24" i="2"/>
  <c r="P25" i="2"/>
  <c r="P26" i="2"/>
  <c r="P27" i="2"/>
  <c r="P28" i="2"/>
  <c r="E29" i="2"/>
  <c r="P29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4" i="2"/>
  <c r="E39" i="2"/>
  <c r="P39" i="2"/>
  <c r="E13" i="2"/>
  <c r="P13" i="2"/>
  <c r="P86" i="2"/>
  <c r="E86" i="2"/>
  <c r="F86" i="2"/>
  <c r="G86" i="2"/>
  <c r="H86" i="2"/>
  <c r="I86" i="2"/>
  <c r="J86" i="2"/>
  <c r="K86" i="2"/>
  <c r="L86" i="2"/>
  <c r="M86" i="2"/>
  <c r="N86" i="2"/>
  <c r="O86" i="2"/>
  <c r="C86" i="2"/>
  <c r="B39" i="2"/>
  <c r="B29" i="2"/>
  <c r="B19" i="2"/>
  <c r="B13" i="2"/>
  <c r="B86" i="2"/>
</calcChain>
</file>

<file path=xl/sharedStrings.xml><?xml version="1.0" encoding="utf-8"?>
<sst xmlns="http://schemas.openxmlformats.org/spreadsheetml/2006/main" count="1108" uniqueCount="117">
  <si>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</si>
  <si>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</si>
  <si>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</si>
  <si>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</si>
  <si>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</si>
  <si>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</si>
  <si>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</si>
  <si>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</si>
  <si>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</si>
  <si>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</si>
  <si>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</si>
  <si>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</si>
  <si>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</si>
  <si>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</si>
  <si>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</si>
  <si>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</si>
  <si>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</si>
  <si>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</si>
  <si>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</si>
  <si>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</si>
  <si>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</si>
  <si>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</si>
  <si>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</si>
  <si>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</si>
  <si>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</si>
  <si>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</si>
  <si>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</si>
  <si>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</si>
  <si>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</si>
  <si>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</si>
  <si>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</si>
  <si>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</si>
  <si>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</si>
  <si>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</si>
  <si>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</si>
  <si>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</si>
  <si>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</si>
  <si>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</si>
  <si>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</si>
  <si>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</si>
  <si>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</si>
  <si>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</si>
  <si>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</si>
  <si>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</si>
  <si>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</si>
  <si>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</si>
  <si>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</si>
  <si>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</si>
  <si>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</si>
  <si>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</si>
  <si>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</si>
  <si>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</si>
  <si>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</si>
  <si>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</si>
  <si>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</si>
  <si>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</si>
  <si>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</si>
  <si>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</si>
  <si>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</si>
  <si>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</si>
  <si>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</si>
  <si>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</si>
  <si>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</si>
  <si>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</si>
  <si>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</si>
  <si>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</si>
  <si>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</si>
  <si>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</si>
  <si>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</si>
  <si>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</si>
  <si>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</si>
  <si>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</si>
  <si>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</si>
  <si>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</si>
  <si>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</si>
  <si>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</si>
  <si>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</si>
  <si>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</si>
  <si>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</si>
  <si>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</si>
  <si>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</si>
  <si>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</si>
  <si>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</si>
  <si>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</si>
  <si>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</si>
  <si>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</si>
  <si>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</si>
  <si>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</si>
  <si>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</si>
  <si>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</si>
  <si>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</si>
  <si>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</si>
  <si>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</si>
  <si>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</si>
  <si>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</si>
  <si>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</si>
  <si>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</si>
  <si>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</si>
  <si>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</si>
  <si>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</si>
  <si>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</si>
  <si>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</si>
  <si>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</si>
  <si>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</si>
  <si>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</si>
  <si>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</si>
  <si>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</si>
  <si>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</si>
  <si>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</si>
  <si>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</si>
  <si>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</si>
  <si>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</si>
  <si>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</si>
  <si>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</si>
  <si>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</si>
  <si>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Febrero del 2024</t>
  </si>
  <si>
    <t>Fecha de imputacion: Hasta el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</si>
</sst>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8" fillId="2" borderId="2" xfId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110"/>
  <sheetViews>
    <sheetView showGridLines="0" tabSelected="1" zoomScaleNormal="100" workbookViewId="0">
      <selection activeCell="E40" sqref="E40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6.85546875" customWidth="1"/>
    <col min="17" max="17" width="11.42578125" customWidth="1"/>
  </cols>
  <sheetData>
    <row r="4" spans="1:17" ht="28.5" customHeight="1" x14ac:dyDescent="0.25">
      <c r="A4" s="24" t="s">
        <v>97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21" customHeight="1" x14ac:dyDescent="0.25">
      <c r="A5" s="26" t="s">
        <v>98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15.75" x14ac:dyDescent="0.25">
      <c r="A6" s="31">
        <v>2024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3" t="s">
        <v>90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15.75" customHeight="1" x14ac:dyDescent="0.25">
      <c r="A8" s="21" t="s">
        <v>76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spans="1:17" ht="25.5" customHeight="1" x14ac:dyDescent="0.25">
      <c r="A10" s="28" t="s">
        <v>66</v>
      </c>
      <c r="B10" s="29" t="s">
        <v>92</v>
      </c>
      <c r="C10" s="29" t="s">
        <v>91</v>
      </c>
      <c r="D10" s="22" t="s">
        <v>89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x14ac:dyDescent="0.25">
      <c r="A11" s="28"/>
      <c r="B11" s="30"/>
      <c r="C11" s="30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5003068.1099999994</v>
      </c>
      <c r="E13" s="13">
        <f>+E14+E18</f>
        <v>5003068.1099999994</v>
      </c>
      <c r="F13" s="14" t="s">
        <v>96</v>
      </c>
      <c r="G13" s="14" t="s">
        <v>96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10006136.219999999</v>
      </c>
    </row>
    <row r="14" spans="1:17" x14ac:dyDescent="0.25">
      <c r="A14" s="4" t="s">
        <v>2</v>
      </c>
      <c r="B14" s="12">
        <v>58469338</v>
      </c>
      <c r="C14" s="14" t="s">
        <v>96</v>
      </c>
      <c r="D14" s="12">
        <v>4882161.6399999997</v>
      </c>
      <c r="E14" s="12">
        <v>4882161.6399999997</v>
      </c>
      <c r="F14" s="14" t="s">
        <v>96</v>
      </c>
      <c r="G14" s="14" t="s">
        <v>96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12">
        <f>SUM(D14:O14)</f>
        <v>9764323.2799999993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12">
        <f t="shared" ref="P15:P78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12">
        <f t="shared" si="0"/>
        <v>0</v>
      </c>
      <c r="Q16" s="8"/>
    </row>
    <row r="17" spans="1:16" x14ac:dyDescent="0.25">
      <c r="A17" s="4" t="s">
        <v>5</v>
      </c>
      <c r="B17" s="12">
        <v>4853662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12">
        <f t="shared" si="0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12">
        <v>120906.47</v>
      </c>
      <c r="E18" s="12">
        <v>120906.47</v>
      </c>
      <c r="F18" s="14" t="s">
        <v>96</v>
      </c>
      <c r="G18" s="14" t="s">
        <v>96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12">
        <f t="shared" si="0"/>
        <v>241812.94</v>
      </c>
    </row>
    <row r="19" spans="1:16" x14ac:dyDescent="0.25">
      <c r="A19" s="3" t="s">
        <v>7</v>
      </c>
      <c r="B19" s="13">
        <f>+B20+B25</f>
        <v>5621336</v>
      </c>
      <c r="C19" s="14" t="s">
        <v>96</v>
      </c>
      <c r="D19" s="14" t="s">
        <v>96</v>
      </c>
      <c r="E19" s="13">
        <f>+E20</f>
        <v>383537.43</v>
      </c>
      <c r="F19" s="14" t="s">
        <v>96</v>
      </c>
      <c r="G19" s="14" t="s">
        <v>96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383537.43</v>
      </c>
    </row>
    <row r="20" spans="1:16" x14ac:dyDescent="0.25">
      <c r="A20" s="4" t="s">
        <v>8</v>
      </c>
      <c r="B20" s="12">
        <v>3199336</v>
      </c>
      <c r="C20" s="14" t="s">
        <v>96</v>
      </c>
      <c r="D20" s="14" t="s">
        <v>96</v>
      </c>
      <c r="E20" s="12">
        <v>383537.43</v>
      </c>
      <c r="F20" s="14" t="s">
        <v>96</v>
      </c>
      <c r="G20" s="14" t="s">
        <v>96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12">
        <f t="shared" si="0"/>
        <v>383537.43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12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12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12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12">
        <f t="shared" si="0"/>
        <v>0</v>
      </c>
    </row>
    <row r="25" spans="1:16" x14ac:dyDescent="0.25">
      <c r="A25" s="4" t="s">
        <v>13</v>
      </c>
      <c r="B25" s="12">
        <v>2422000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12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12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12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12">
        <f t="shared" si="0"/>
        <v>0</v>
      </c>
    </row>
    <row r="29" spans="1:16" x14ac:dyDescent="0.25">
      <c r="A29" s="3" t="s">
        <v>17</v>
      </c>
      <c r="B29" s="13">
        <f>+B30+B31+B32+B34+B36+B38</f>
        <v>19573366</v>
      </c>
      <c r="C29" s="14" t="s">
        <v>96</v>
      </c>
      <c r="D29" s="13">
        <f>+D30</f>
        <v>758880</v>
      </c>
      <c r="E29" s="13">
        <f>+E30</f>
        <v>759510</v>
      </c>
      <c r="F29" s="14" t="s">
        <v>96</v>
      </c>
      <c r="G29" s="14" t="s">
        <v>96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1518390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759510</v>
      </c>
      <c r="F30" s="14" t="s">
        <v>96</v>
      </c>
      <c r="G30" s="14" t="s">
        <v>96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12">
        <f t="shared" si="0"/>
        <v>1518390</v>
      </c>
    </row>
    <row r="31" spans="1:16" x14ac:dyDescent="0.25">
      <c r="A31" s="4" t="s">
        <v>19</v>
      </c>
      <c r="B31" s="12">
        <v>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12">
        <f t="shared" si="0"/>
        <v>0</v>
      </c>
    </row>
    <row r="32" spans="1:16" x14ac:dyDescent="0.25">
      <c r="A32" s="4" t="s">
        <v>20</v>
      </c>
      <c r="B32" s="12">
        <v>1373100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12">
        <f t="shared" si="0"/>
        <v>0</v>
      </c>
    </row>
    <row r="33" spans="1:17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12">
        <f t="shared" si="0"/>
        <v>0</v>
      </c>
    </row>
    <row r="34" spans="1:17" x14ac:dyDescent="0.25">
      <c r="A34" s="4" t="s">
        <v>22</v>
      </c>
      <c r="B34" s="12">
        <v>192266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12">
        <f t="shared" si="0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12">
        <f t="shared" si="0"/>
        <v>0</v>
      </c>
    </row>
    <row r="36" spans="1:17" x14ac:dyDescent="0.25">
      <c r="A36" s="4" t="s">
        <v>24</v>
      </c>
      <c r="B36" s="12">
        <v>5538000</v>
      </c>
      <c r="C36" s="14" t="s">
        <v>96</v>
      </c>
      <c r="D36" s="14" t="s">
        <v>96</v>
      </c>
      <c r="E36" s="14" t="s">
        <v>96</v>
      </c>
      <c r="F36" s="14" t="s">
        <v>96</v>
      </c>
      <c r="G36" s="14" t="s">
        <v>96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12">
        <f t="shared" si="0"/>
        <v>0</v>
      </c>
    </row>
    <row r="37" spans="1:17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12">
        <f t="shared" si="0"/>
        <v>0</v>
      </c>
    </row>
    <row r="38" spans="1:17" x14ac:dyDescent="0.25">
      <c r="A38" s="4" t="s">
        <v>26</v>
      </c>
      <c r="B38" s="12">
        <v>3350000</v>
      </c>
      <c r="C38" s="14" t="s">
        <v>96</v>
      </c>
      <c r="D38" s="14" t="s">
        <v>96</v>
      </c>
      <c r="E38" s="14" t="s">
        <v>96</v>
      </c>
      <c r="F38" s="14" t="s">
        <v>96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12">
        <f t="shared" si="0"/>
        <v>0</v>
      </c>
    </row>
    <row r="39" spans="1:17" x14ac:dyDescent="0.25">
      <c r="A39" s="3" t="s">
        <v>27</v>
      </c>
      <c r="B39" s="13">
        <f t="shared" ref="B39" si="1">+B40</f>
        <v>13000000</v>
      </c>
      <c r="C39" s="14" t="s">
        <v>96</v>
      </c>
      <c r="D39" s="14" t="s">
        <v>96</v>
      </c>
      <c r="E39" s="13">
        <f>+E40</f>
        <v>818719.2</v>
      </c>
      <c r="F39" s="14" t="s">
        <v>96</v>
      </c>
      <c r="G39" s="14" t="s">
        <v>96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818719.2</v>
      </c>
    </row>
    <row r="40" spans="1:17" x14ac:dyDescent="0.25">
      <c r="A40" s="4" t="s">
        <v>28</v>
      </c>
      <c r="B40" s="12">
        <v>13000000</v>
      </c>
      <c r="C40" s="14" t="s">
        <v>96</v>
      </c>
      <c r="D40" s="14" t="s">
        <v>96</v>
      </c>
      <c r="E40" s="12">
        <v>818719.2</v>
      </c>
      <c r="F40" s="14" t="s">
        <v>96</v>
      </c>
      <c r="G40" s="14" t="s">
        <v>96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12">
        <f t="shared" si="0"/>
        <v>818719.2</v>
      </c>
      <c r="Q40" s="12"/>
    </row>
    <row r="41" spans="1:17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12">
        <f t="shared" si="0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12">
        <f t="shared" si="0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12">
        <f t="shared" si="0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12">
        <f t="shared" si="0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12">
        <f t="shared" si="0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12">
        <f t="shared" si="0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12">
        <f t="shared" si="0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2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12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12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12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12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12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12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2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12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12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12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12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12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12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12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12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12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2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12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12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12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12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2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12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12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2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12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12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12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2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2">
        <f t="shared" si="0"/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12">
        <f t="shared" ref="P79:P85" si="2">SUM(D79:O79)</f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12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2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12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12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2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12">
        <f t="shared" si="2"/>
        <v>0</v>
      </c>
    </row>
    <row r="86" spans="1:16" x14ac:dyDescent="0.25">
      <c r="A86" s="5" t="s">
        <v>65</v>
      </c>
      <c r="B86" s="15">
        <f>+B39+B29+B19+B13</f>
        <v>103047702</v>
      </c>
      <c r="C86" s="15" t="str">
        <f>+C84</f>
        <v>-</v>
      </c>
      <c r="D86" s="20">
        <f>+D13+D29</f>
        <v>5761948.1099999994</v>
      </c>
      <c r="E86" s="20">
        <f>+E39+E29+E19+E13</f>
        <v>6964834.7399999993</v>
      </c>
      <c r="F86" s="20" t="str">
        <f>+F83</f>
        <v>-</v>
      </c>
      <c r="G86" s="20" t="str">
        <f>+G83</f>
        <v>-</v>
      </c>
      <c r="H86" s="20" t="str">
        <f>+H83</f>
        <v>-</v>
      </c>
      <c r="I86" s="20" t="str">
        <f>+I83</f>
        <v>-</v>
      </c>
      <c r="J86" s="15" t="str">
        <f>+J84</f>
        <v>-</v>
      </c>
      <c r="K86" s="15" t="str">
        <f>+K83</f>
        <v>-</v>
      </c>
      <c r="L86" s="15" t="str">
        <f>+L84</f>
        <v>-</v>
      </c>
      <c r="M86" s="15" t="str">
        <f>+M84</f>
        <v>-</v>
      </c>
      <c r="N86" s="15" t="str">
        <f>+N83</f>
        <v>-</v>
      </c>
      <c r="O86" s="15" t="str">
        <f>+O84</f>
        <v>-</v>
      </c>
      <c r="P86" s="15">
        <f>+P39+P29+P19+P13</f>
        <v>12726782.85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Seccion de Transparencia</cp:lastModifiedBy>
  <cp:lastPrinted>2023-08-24T15:02:50Z</cp:lastPrinted>
  <dcterms:created xsi:type="dcterms:W3CDTF">2021-07-29T18:58:50Z</dcterms:created>
  <dcterms:modified xsi:type="dcterms:W3CDTF">2024-03-08T14:22:44Z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2024-03-08T14:22:40Z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7a6b9c87-a12c-4522-9552-6f418cabda30</vt:lpwstr>
  </property>
  <property fmtid="{D5CDD505-2E9C-101B-9397-08002B2CF9AE}" pid="8" name="MSIP_Label_defa4170-0d19-0005-0004-bc88714345d2_ContentBits">
    <vt:lpwstr>0</vt:lpwstr>
  </property>
</Properties>
</file>