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ybaez\Desktop\"/>
    </mc:Choice>
  </mc:AlternateContent>
  <bookViews>
    <workbookView xWindow="0" yWindow="0" windowWidth="20490" windowHeight="7050"/>
  </bookViews>
  <sheets>
    <sheet name="PROYECCION" sheetId="2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5" i="2" l="1"/>
  <c r="F5" i="2"/>
  <c r="J5" i="2" l="1"/>
  <c r="M5" i="2"/>
  <c r="E5" i="2"/>
  <c r="O5" i="2"/>
  <c r="G5" i="2"/>
  <c r="D5" i="2" l="1"/>
  <c r="C5" i="2"/>
  <c r="L5" i="2" l="1"/>
  <c r="K5" i="2" l="1"/>
  <c r="B5" i="2"/>
</calcChain>
</file>

<file path=xl/sharedStrings.xml><?xml version="1.0" encoding="utf-8"?>
<sst xmlns="http://schemas.openxmlformats.org/spreadsheetml/2006/main" count="22" uniqueCount="13">
  <si>
    <t>Defunción</t>
  </si>
  <si>
    <t>Sueldo Por Año</t>
  </si>
  <si>
    <t>Cancelaciones</t>
  </si>
  <si>
    <t>Becas</t>
  </si>
  <si>
    <t>Funerarias</t>
  </si>
  <si>
    <t>TOTAL</t>
  </si>
  <si>
    <t>MES</t>
  </si>
  <si>
    <t xml:space="preserve">Becas </t>
  </si>
  <si>
    <t>Sueldo por Año</t>
  </si>
  <si>
    <t>Seguro de Vida</t>
  </si>
  <si>
    <t>ENERO</t>
  </si>
  <si>
    <t>FEBRERO</t>
  </si>
  <si>
    <t>MARZO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</si>
</sst>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8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1"/>
      <name val="Arial"/>
      <family val="2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9">
    <xf numFmtId="0" fontId="0" fillId="0" borderId="0" xfId="0"/>
    <xf numFmtId="43" fontId="0" fillId="0" borderId="0" xfId="0" applyNumberFormat="1"/>
    <xf numFmtId="0" fontId="2" fillId="2" borderId="12" xfId="0" applyFont="1" applyFill="1" applyBorder="1"/>
    <xf numFmtId="0" fontId="5" fillId="2" borderId="10" xfId="0" applyFont="1" applyFill="1" applyBorder="1"/>
    <xf numFmtId="44" fontId="0" fillId="0" borderId="0" xfId="0" applyNumberFormat="1"/>
    <xf numFmtId="0" fontId="4" fillId="0" borderId="5" xfId="0" applyFont="1" applyBorder="1"/>
    <xf numFmtId="0" fontId="4" fillId="0" borderId="14" xfId="0" applyFont="1" applyBorder="1"/>
    <xf numFmtId="0" fontId="4" fillId="0" borderId="14" xfId="1" applyNumberFormat="1" applyFont="1" applyBorder="1" applyAlignment="1">
      <alignment horizontal="left" vertical="center"/>
    </xf>
    <xf numFmtId="44" fontId="6" fillId="3" borderId="1" xfId="2" applyFont="1" applyFill="1" applyBorder="1" applyAlignment="1">
      <alignment horizontal="center"/>
    </xf>
    <xf numFmtId="44" fontId="6" fillId="3" borderId="9" xfId="2" applyFont="1" applyFill="1" applyBorder="1"/>
    <xf numFmtId="0" fontId="7" fillId="3" borderId="8" xfId="0" applyFont="1" applyFill="1" applyBorder="1"/>
    <xf numFmtId="0" fontId="7" fillId="3" borderId="9" xfId="0" applyFont="1" applyFill="1" applyBorder="1"/>
    <xf numFmtId="44" fontId="6" fillId="4" borderId="13" xfId="0" applyNumberFormat="1" applyFont="1" applyFill="1" applyBorder="1"/>
    <xf numFmtId="17" fontId="4" fillId="0" borderId="5" xfId="0" applyNumberFormat="1" applyFont="1" applyBorder="1"/>
    <xf numFmtId="0" fontId="2" fillId="0" borderId="2" xfId="0" applyFont="1" applyBorder="1" applyAlignment="1">
      <alignment horizontal="left" vertical="center"/>
    </xf>
    <xf numFmtId="49" fontId="2" fillId="0" borderId="2" xfId="0" applyNumberFormat="1" applyFont="1" applyBorder="1" applyAlignment="1">
      <alignment horizontal="left" vertical="center"/>
    </xf>
    <xf numFmtId="49" fontId="6" fillId="3" borderId="3" xfId="0" applyNumberFormat="1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49" fontId="2" fillId="5" borderId="3" xfId="0" applyNumberFormat="1" applyFont="1" applyFill="1" applyBorder="1" applyAlignment="1">
      <alignment horizontal="center" vertical="center"/>
    </xf>
    <xf numFmtId="44" fontId="2" fillId="5" borderId="1" xfId="2" applyFont="1" applyFill="1" applyBorder="1" applyAlignment="1">
      <alignment horizontal="center"/>
    </xf>
    <xf numFmtId="44" fontId="2" fillId="5" borderId="9" xfId="2" applyFont="1" applyFill="1" applyBorder="1" applyAlignment="1">
      <alignment horizontal="center"/>
    </xf>
    <xf numFmtId="44" fontId="2" fillId="5" borderId="13" xfId="0" applyNumberFormat="1" applyFont="1" applyFill="1" applyBorder="1"/>
    <xf numFmtId="0" fontId="0" fillId="5" borderId="1" xfId="2" applyNumberFormat="1" applyFont="1" applyFill="1" applyBorder="1"/>
    <xf numFmtId="0" fontId="0" fillId="5" borderId="9" xfId="2" applyNumberFormat="1" applyFont="1" applyFill="1" applyBorder="1"/>
    <xf numFmtId="49" fontId="2" fillId="5" borderId="11" xfId="0" applyNumberFormat="1" applyFont="1" applyFill="1" applyBorder="1" applyAlignment="1">
      <alignment horizontal="right"/>
    </xf>
    <xf numFmtId="0" fontId="2" fillId="5" borderId="3" xfId="0" applyFont="1" applyFill="1" applyBorder="1" applyAlignment="1">
      <alignment horizontal="center" vertical="center"/>
    </xf>
    <xf numFmtId="0" fontId="0" fillId="5" borderId="1" xfId="0" applyFill="1" applyBorder="1" applyAlignment="1">
      <alignment horizontal="right"/>
    </xf>
    <xf numFmtId="0" fontId="0" fillId="5" borderId="1" xfId="0" applyFill="1" applyBorder="1"/>
    <xf numFmtId="0" fontId="0" fillId="5" borderId="9" xfId="0" applyFill="1" applyBorder="1"/>
    <xf numFmtId="44" fontId="2" fillId="5" borderId="1" xfId="2" applyFont="1" applyFill="1" applyBorder="1" applyAlignment="1">
      <alignment horizontal="right"/>
    </xf>
    <xf numFmtId="44" fontId="2" fillId="5" borderId="9" xfId="2" applyFont="1" applyFill="1" applyBorder="1"/>
    <xf numFmtId="0" fontId="0" fillId="5" borderId="9" xfId="0" applyFill="1" applyBorder="1" applyAlignment="1">
      <alignment horizontal="right"/>
    </xf>
    <xf numFmtId="49" fontId="2" fillId="5" borderId="4" xfId="0" applyNumberFormat="1" applyFont="1" applyFill="1" applyBorder="1" applyAlignment="1">
      <alignment horizontal="center" vertical="center"/>
    </xf>
    <xf numFmtId="44" fontId="2" fillId="5" borderId="6" xfId="2" applyFont="1" applyFill="1" applyBorder="1"/>
    <xf numFmtId="44" fontId="2" fillId="5" borderId="15" xfId="2" applyFont="1" applyFill="1" applyBorder="1"/>
    <xf numFmtId="44" fontId="6" fillId="5" borderId="13" xfId="0" applyNumberFormat="1" applyFont="1" applyFill="1" applyBorder="1"/>
    <xf numFmtId="0" fontId="2" fillId="5" borderId="4" xfId="0" applyFont="1" applyFill="1" applyBorder="1" applyAlignment="1">
      <alignment horizontal="center" vertical="center"/>
    </xf>
    <xf numFmtId="0" fontId="0" fillId="5" borderId="6" xfId="0" applyFill="1" applyBorder="1"/>
    <xf numFmtId="0" fontId="0" fillId="5" borderId="15" xfId="0" applyFill="1" applyBorder="1"/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colors>
    <mruColors>
      <color rgb="FFF7C9C5"/>
      <color rgb="FFEB786F"/>
      <color rgb="FFE5434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HISTÓRICO</a:t>
            </a:r>
            <a:r>
              <a:rPr lang="en-US" baseline="0"/>
              <a:t> DE PLANES PAGADOS TRIMESTRE   ENERO - MARZO 2024</a:t>
            </a:r>
            <a:endParaRPr lang="en-US"/>
          </a:p>
        </c:rich>
      </c:tx>
      <c:layout/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1"/>
        <c:ser>
          <c:idx val="0"/>
          <c:order val="0"/>
          <c:tx>
            <c:strRef>
              <c:f>PROYECCION!$A$2</c:f>
              <c:strCache>
                <c:ptCount val="1"/>
                <c:pt idx="0">
                  <c:v>ENERO</c:v>
                </c:pt>
              </c:strCache>
            </c:strRef>
          </c:tx>
          <c:invertIfNegative val="0"/>
          <c:cat>
            <c:strRef>
              <c:f>PROYECCION!$B$1:$G$1</c:f>
              <c:strCache>
                <c:ptCount val="6"/>
                <c:pt idx="0">
                  <c:v>Seguro de Vida</c:v>
                </c:pt>
                <c:pt idx="1">
                  <c:v>Defunción</c:v>
                </c:pt>
                <c:pt idx="2">
                  <c:v>Sueldo por Año</c:v>
                </c:pt>
                <c:pt idx="3">
                  <c:v>Cancelaciones</c:v>
                </c:pt>
                <c:pt idx="4">
                  <c:v>Becas</c:v>
                </c:pt>
                <c:pt idx="5">
                  <c:v>Funerarias</c:v>
                </c:pt>
              </c:strCache>
            </c:strRef>
          </c:cat>
          <c:val>
            <c:numRef>
              <c:f>PROYECCION!$B$2:$G$2</c:f>
              <c:numCache>
                <c:formatCode>_("$"* #,##0.00_);_("$"* \(#,##0.00\);_("$"* "-"??_);_(@_)</c:formatCode>
                <c:ptCount val="6"/>
                <c:pt idx="0">
                  <c:v>695000</c:v>
                </c:pt>
                <c:pt idx="1">
                  <c:v>13473691</c:v>
                </c:pt>
                <c:pt idx="2">
                  <c:v>74509763.920000002</c:v>
                </c:pt>
                <c:pt idx="3">
                  <c:v>1084523.24</c:v>
                </c:pt>
                <c:pt idx="4">
                  <c:v>18000</c:v>
                </c:pt>
                <c:pt idx="5">
                  <c:v>300000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FB-41E0-A763-6C64845BBEAB}"/>
            </c:ext>
          </c:extLst>
        </c:ser>
        <c:ser>
          <c:idx val="1"/>
          <c:order val="1"/>
          <c:tx>
            <c:strRef>
              <c:f>PROYECCION!$A$3</c:f>
              <c:strCache>
                <c:ptCount val="1"/>
                <c:pt idx="0">
                  <c:v>FEBRERO</c:v>
                </c:pt>
              </c:strCache>
            </c:strRef>
          </c:tx>
          <c:invertIfNegative val="0"/>
          <c:cat>
            <c:strRef>
              <c:f>PROYECCION!$B$1:$G$1</c:f>
              <c:strCache>
                <c:ptCount val="6"/>
                <c:pt idx="0">
                  <c:v>Seguro de Vida</c:v>
                </c:pt>
                <c:pt idx="1">
                  <c:v>Defunción</c:v>
                </c:pt>
                <c:pt idx="2">
                  <c:v>Sueldo por Año</c:v>
                </c:pt>
                <c:pt idx="3">
                  <c:v>Cancelaciones</c:v>
                </c:pt>
                <c:pt idx="4">
                  <c:v>Becas</c:v>
                </c:pt>
                <c:pt idx="5">
                  <c:v>Funerarias</c:v>
                </c:pt>
              </c:strCache>
            </c:strRef>
          </c:cat>
          <c:val>
            <c:numRef>
              <c:f>PROYECCION!$B$3:$G$3</c:f>
              <c:numCache>
                <c:formatCode>_("$"* #,##0.00_);_("$"* \(#,##0.00\);_("$"* "-"??_);_(@_)</c:formatCode>
                <c:ptCount val="6"/>
                <c:pt idx="0">
                  <c:v>0</c:v>
                </c:pt>
                <c:pt idx="1">
                  <c:v>11204684.6</c:v>
                </c:pt>
                <c:pt idx="2">
                  <c:v>98238762.069999993</c:v>
                </c:pt>
                <c:pt idx="3">
                  <c:v>1946825.81</c:v>
                </c:pt>
                <c:pt idx="4">
                  <c:v>800719.2</c:v>
                </c:pt>
                <c:pt idx="5">
                  <c:v>3339600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BDC-43BA-BA34-BA8370896EFD}"/>
            </c:ext>
          </c:extLst>
        </c:ser>
        <c:ser>
          <c:idx val="2"/>
          <c:order val="2"/>
          <c:tx>
            <c:strRef>
              <c:f>PROYECCION!$A$4</c:f>
              <c:strCache>
                <c:ptCount val="1"/>
                <c:pt idx="0">
                  <c:v>MARZO</c:v>
                </c:pt>
              </c:strCache>
            </c:strRef>
          </c:tx>
          <c:invertIfNegative val="0"/>
          <c:cat>
            <c:strRef>
              <c:f>PROYECCION!$B$1:$G$1</c:f>
              <c:strCache>
                <c:ptCount val="6"/>
                <c:pt idx="0">
                  <c:v>Seguro de Vida</c:v>
                </c:pt>
                <c:pt idx="1">
                  <c:v>Defunción</c:v>
                </c:pt>
                <c:pt idx="2">
                  <c:v>Sueldo por Año</c:v>
                </c:pt>
                <c:pt idx="3">
                  <c:v>Cancelaciones</c:v>
                </c:pt>
                <c:pt idx="4">
                  <c:v>Becas</c:v>
                </c:pt>
                <c:pt idx="5">
                  <c:v>Funerarias</c:v>
                </c:pt>
              </c:strCache>
            </c:strRef>
          </c:cat>
          <c:val>
            <c:numRef>
              <c:f>PROYECCION!$B$4:$G$4</c:f>
              <c:numCache>
                <c:formatCode>_("$"* #,##0.00_);_("$"* \(#,##0.00\);_("$"* "-"??_);_(@_)</c:formatCode>
                <c:ptCount val="6"/>
                <c:pt idx="0">
                  <c:v>2428082.3199999998</c:v>
                </c:pt>
                <c:pt idx="1">
                  <c:v>6814500</c:v>
                </c:pt>
                <c:pt idx="2">
                  <c:v>92455788.239999995</c:v>
                </c:pt>
                <c:pt idx="3">
                  <c:v>0</c:v>
                </c:pt>
                <c:pt idx="4">
                  <c:v>1970300</c:v>
                </c:pt>
                <c:pt idx="5">
                  <c:v>558000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BDC-43BA-BA34-BA8370896E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5602176"/>
        <c:axId val="115603712"/>
        <c:axId val="0"/>
      </c:bar3DChart>
      <c:catAx>
        <c:axId val="11560217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15603712"/>
        <c:crosses val="autoZero"/>
        <c:auto val="1"/>
        <c:lblAlgn val="ctr"/>
        <c:lblOffset val="100"/>
        <c:noMultiLvlLbl val="0"/>
      </c:catAx>
      <c:valAx>
        <c:axId val="115603712"/>
        <c:scaling>
          <c:orientation val="minMax"/>
        </c:scaling>
        <c:delete val="0"/>
        <c:axPos val="l"/>
        <c:majorGridlines/>
        <c:numFmt formatCode="_(&quot;$&quot;* #,##0.00_);_(&quot;$&quot;* \(#,##0.00\);_(&quot;$&quot;* &quot;-&quot;??_);_(@_)" sourceLinked="1"/>
        <c:majorTickMark val="none"/>
        <c:minorTickMark val="none"/>
        <c:tickLblPos val="nextTo"/>
        <c:crossAx val="115602176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ysClr val="windowText" lastClr="000000"/>
                </a:solidFill>
              </a:rPr>
              <a:t>BENEFICIARIOS TRIMESTRE </a:t>
            </a:r>
            <a:r>
              <a:rPr lang="en-US" baseline="0">
                <a:solidFill>
                  <a:sysClr val="windowText" lastClr="000000"/>
                </a:solidFill>
              </a:rPr>
              <a:t> ENERO - MARZO </a:t>
            </a:r>
            <a:r>
              <a:rPr lang="en-US">
                <a:solidFill>
                  <a:sysClr val="windowText" lastClr="000000"/>
                </a:solidFill>
              </a:rPr>
              <a:t>2024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PROYECCION!$I$2</c:f>
              <c:strCache>
                <c:ptCount val="1"/>
                <c:pt idx="0">
                  <c:v>ENERO</c:v>
                </c:pt>
              </c:strCache>
            </c:strRef>
          </c:tx>
          <c:spPr>
            <a:pattFill prst="narHorz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1"/>
              </a:innerShdw>
            </a:effectLst>
          </c:spPr>
          <c:invertIfNegative val="0"/>
          <c:cat>
            <c:strRef>
              <c:f>PROYECCION!$J$1:$O$1</c:f>
              <c:strCache>
                <c:ptCount val="6"/>
                <c:pt idx="0">
                  <c:v>Seguro de Vida</c:v>
                </c:pt>
                <c:pt idx="1">
                  <c:v>Defunción</c:v>
                </c:pt>
                <c:pt idx="2">
                  <c:v>Sueldo Por Año</c:v>
                </c:pt>
                <c:pt idx="3">
                  <c:v>Cancelaciones</c:v>
                </c:pt>
                <c:pt idx="4">
                  <c:v>Becas </c:v>
                </c:pt>
                <c:pt idx="5">
                  <c:v>Funerarias</c:v>
                </c:pt>
              </c:strCache>
            </c:strRef>
          </c:cat>
          <c:val>
            <c:numRef>
              <c:f>PROYECCION!$J$2:$O$2</c:f>
              <c:numCache>
                <c:formatCode>General</c:formatCode>
                <c:ptCount val="6"/>
                <c:pt idx="0">
                  <c:v>33</c:v>
                </c:pt>
                <c:pt idx="1">
                  <c:v>166</c:v>
                </c:pt>
                <c:pt idx="2">
                  <c:v>85</c:v>
                </c:pt>
                <c:pt idx="3">
                  <c:v>23</c:v>
                </c:pt>
                <c:pt idx="4">
                  <c:v>3</c:v>
                </c:pt>
                <c:pt idx="5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48-4E2F-9F82-28E036D20729}"/>
            </c:ext>
          </c:extLst>
        </c:ser>
        <c:ser>
          <c:idx val="1"/>
          <c:order val="1"/>
          <c:tx>
            <c:strRef>
              <c:f>PROYECCION!$I$3</c:f>
              <c:strCache>
                <c:ptCount val="1"/>
                <c:pt idx="0">
                  <c:v>FEBRERO</c:v>
                </c:pt>
              </c:strCache>
            </c:strRef>
          </c:tx>
          <c:spPr>
            <a:pattFill prst="narHorz">
              <a:fgClr>
                <a:schemeClr val="accent2"/>
              </a:fgClr>
              <a:bgClr>
                <a:schemeClr val="accent2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2"/>
              </a:innerShdw>
            </a:effectLst>
          </c:spPr>
          <c:invertIfNegative val="0"/>
          <c:cat>
            <c:strRef>
              <c:f>PROYECCION!$J$1:$O$1</c:f>
              <c:strCache>
                <c:ptCount val="6"/>
                <c:pt idx="0">
                  <c:v>Seguro de Vida</c:v>
                </c:pt>
                <c:pt idx="1">
                  <c:v>Defunción</c:v>
                </c:pt>
                <c:pt idx="2">
                  <c:v>Sueldo Por Año</c:v>
                </c:pt>
                <c:pt idx="3">
                  <c:v>Cancelaciones</c:v>
                </c:pt>
                <c:pt idx="4">
                  <c:v>Becas </c:v>
                </c:pt>
                <c:pt idx="5">
                  <c:v>Funerarias</c:v>
                </c:pt>
              </c:strCache>
            </c:strRef>
          </c:cat>
          <c:val>
            <c:numRef>
              <c:f>PROYECCION!$J$3:$O$3</c:f>
              <c:numCache>
                <c:formatCode>General</c:formatCode>
                <c:ptCount val="6"/>
                <c:pt idx="0">
                  <c:v>0</c:v>
                </c:pt>
                <c:pt idx="1">
                  <c:v>131</c:v>
                </c:pt>
                <c:pt idx="2">
                  <c:v>114</c:v>
                </c:pt>
                <c:pt idx="3">
                  <c:v>43</c:v>
                </c:pt>
                <c:pt idx="4">
                  <c:v>72</c:v>
                </c:pt>
                <c:pt idx="5">
                  <c:v>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948-4E2F-9F82-28E036D20729}"/>
            </c:ext>
          </c:extLst>
        </c:ser>
        <c:ser>
          <c:idx val="2"/>
          <c:order val="2"/>
          <c:tx>
            <c:strRef>
              <c:f>PROYECCION!$I$4</c:f>
              <c:strCache>
                <c:ptCount val="1"/>
                <c:pt idx="0">
                  <c:v>MARZO</c:v>
                </c:pt>
              </c:strCache>
            </c:strRef>
          </c:tx>
          <c:spPr>
            <a:pattFill prst="narHorz">
              <a:fgClr>
                <a:schemeClr val="accent3"/>
              </a:fgClr>
              <a:bgClr>
                <a:schemeClr val="accent3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3"/>
              </a:innerShdw>
            </a:effectLst>
          </c:spPr>
          <c:invertIfNegative val="0"/>
          <c:cat>
            <c:strRef>
              <c:f>PROYECCION!$J$1:$O$1</c:f>
              <c:strCache>
                <c:ptCount val="6"/>
                <c:pt idx="0">
                  <c:v>Seguro de Vida</c:v>
                </c:pt>
                <c:pt idx="1">
                  <c:v>Defunción</c:v>
                </c:pt>
                <c:pt idx="2">
                  <c:v>Sueldo Por Año</c:v>
                </c:pt>
                <c:pt idx="3">
                  <c:v>Cancelaciones</c:v>
                </c:pt>
                <c:pt idx="4">
                  <c:v>Becas </c:v>
                </c:pt>
                <c:pt idx="5">
                  <c:v>Funerarias</c:v>
                </c:pt>
              </c:strCache>
            </c:strRef>
          </c:cat>
          <c:val>
            <c:numRef>
              <c:f>PROYECCION!$J$4:$O$4</c:f>
              <c:numCache>
                <c:formatCode>General</c:formatCode>
                <c:ptCount val="6"/>
                <c:pt idx="0">
                  <c:v>72</c:v>
                </c:pt>
                <c:pt idx="1">
                  <c:v>82</c:v>
                </c:pt>
                <c:pt idx="2">
                  <c:v>133</c:v>
                </c:pt>
                <c:pt idx="3">
                  <c:v>0</c:v>
                </c:pt>
                <c:pt idx="4">
                  <c:v>190</c:v>
                </c:pt>
                <c:pt idx="5">
                  <c:v>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948-4E2F-9F82-28E036D207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47439584"/>
        <c:axId val="1647430848"/>
      </c:barChart>
      <c:catAx>
        <c:axId val="1647439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647430848"/>
        <c:crosses val="autoZero"/>
        <c:auto val="1"/>
        <c:lblAlgn val="ctr"/>
        <c:lblOffset val="100"/>
        <c:noMultiLvlLbl val="0"/>
      </c:catAx>
      <c:valAx>
        <c:axId val="1647430848"/>
        <c:scaling>
          <c:orientation val="minMax"/>
        </c:scaling>
        <c:delete val="0"/>
        <c:axPos val="l"/>
        <c:majorGridlines>
          <c:spPr>
            <a:ln>
              <a:solidFill>
                <a:schemeClr val="tx1">
                  <a:lumMod val="15000"/>
                  <a:lumOff val="85000"/>
                </a:schemeClr>
              </a:solidFill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EXPEDIENTE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64743958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>
            <a:solidFill>
              <a:schemeClr val="tx1">
                <a:lumMod val="15000"/>
                <a:lumOff val="85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</xdr:row>
      <xdr:rowOff>171450</xdr:rowOff>
    </xdr:from>
    <xdr:to>
      <xdr:col>7</xdr:col>
      <xdr:colOff>438150</xdr:colOff>
      <xdr:row>32</xdr:row>
      <xdr:rowOff>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304799</xdr:colOff>
      <xdr:row>8</xdr:row>
      <xdr:rowOff>9525</xdr:rowOff>
    </xdr:from>
    <xdr:to>
      <xdr:col>14</xdr:col>
      <xdr:colOff>581024</xdr:colOff>
      <xdr:row>32</xdr:row>
      <xdr:rowOff>28575</xdr:rowOff>
    </xdr:to>
    <xdr:graphicFrame macro="">
      <xdr:nvGraphicFramePr>
        <xdr:cNvPr id="9" name="Gráfico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1"/>
  <sheetViews>
    <sheetView tabSelected="1" workbookViewId="0">
      <selection activeCell="G5" sqref="G5"/>
    </sheetView>
  </sheetViews>
  <sheetFormatPr baseColWidth="10" defaultRowHeight="15" x14ac:dyDescent="0.25"/>
  <cols>
    <col min="1" max="1" width="14.42578125" customWidth="1"/>
    <col min="2" max="2" width="18.140625" customWidth="1"/>
    <col min="3" max="3" width="18.28515625" customWidth="1"/>
    <col min="4" max="4" width="20" customWidth="1"/>
    <col min="5" max="5" width="18" bestFit="1" customWidth="1"/>
    <col min="6" max="6" width="17.140625" customWidth="1"/>
    <col min="7" max="7" width="16.140625" customWidth="1"/>
    <col min="9" max="9" width="14.42578125" customWidth="1"/>
    <col min="10" max="10" width="19" customWidth="1"/>
    <col min="11" max="11" width="12.85546875" customWidth="1"/>
    <col min="12" max="12" width="16.140625" customWidth="1"/>
    <col min="13" max="13" width="15.28515625" customWidth="1"/>
    <col min="14" max="14" width="7.5703125" bestFit="1" customWidth="1"/>
  </cols>
  <sheetData>
    <row r="1" spans="1:15" ht="24" customHeight="1" x14ac:dyDescent="0.25">
      <c r="A1" s="14" t="s">
        <v>6</v>
      </c>
      <c r="B1" s="18" t="s">
        <v>9</v>
      </c>
      <c r="C1" s="18" t="s">
        <v>0</v>
      </c>
      <c r="D1" s="18" t="s">
        <v>8</v>
      </c>
      <c r="E1" s="18" t="s">
        <v>2</v>
      </c>
      <c r="F1" s="16" t="s">
        <v>3</v>
      </c>
      <c r="G1" s="32" t="s">
        <v>4</v>
      </c>
      <c r="I1" s="15" t="s">
        <v>6</v>
      </c>
      <c r="J1" s="18" t="s">
        <v>9</v>
      </c>
      <c r="K1" s="25" t="s">
        <v>0</v>
      </c>
      <c r="L1" s="25" t="s">
        <v>1</v>
      </c>
      <c r="M1" s="25" t="s">
        <v>2</v>
      </c>
      <c r="N1" s="17" t="s">
        <v>7</v>
      </c>
      <c r="O1" s="36" t="s">
        <v>4</v>
      </c>
    </row>
    <row r="2" spans="1:15" x14ac:dyDescent="0.25">
      <c r="A2" s="13" t="s">
        <v>10</v>
      </c>
      <c r="B2" s="19">
        <v>695000</v>
      </c>
      <c r="C2" s="19">
        <v>13473691</v>
      </c>
      <c r="D2" s="19">
        <v>74509763.920000002</v>
      </c>
      <c r="E2" s="19">
        <v>1084523.24</v>
      </c>
      <c r="F2" s="8">
        <v>18000</v>
      </c>
      <c r="G2" s="33">
        <v>300000</v>
      </c>
      <c r="I2" s="5" t="s">
        <v>10</v>
      </c>
      <c r="J2" s="22">
        <v>33</v>
      </c>
      <c r="K2" s="26">
        <v>166</v>
      </c>
      <c r="L2" s="27">
        <v>85</v>
      </c>
      <c r="M2" s="26">
        <v>23</v>
      </c>
      <c r="N2" s="10">
        <v>3</v>
      </c>
      <c r="O2" s="37">
        <v>7</v>
      </c>
    </row>
    <row r="3" spans="1:15" x14ac:dyDescent="0.25">
      <c r="A3" s="5" t="s">
        <v>11</v>
      </c>
      <c r="B3" s="19">
        <v>0</v>
      </c>
      <c r="C3" s="19">
        <v>11204684.6</v>
      </c>
      <c r="D3" s="19">
        <v>98238762.069999993</v>
      </c>
      <c r="E3" s="29">
        <v>1946825.81</v>
      </c>
      <c r="F3" s="8">
        <v>800719.2</v>
      </c>
      <c r="G3" s="33">
        <v>3339600</v>
      </c>
      <c r="I3" s="5" t="s">
        <v>11</v>
      </c>
      <c r="J3" s="22">
        <v>0</v>
      </c>
      <c r="K3" s="26">
        <v>131</v>
      </c>
      <c r="L3" s="27">
        <v>114</v>
      </c>
      <c r="M3" s="27">
        <v>43</v>
      </c>
      <c r="N3" s="10">
        <v>72</v>
      </c>
      <c r="O3" s="37">
        <v>41</v>
      </c>
    </row>
    <row r="4" spans="1:15" ht="15.75" thickBot="1" x14ac:dyDescent="0.3">
      <c r="A4" s="6" t="s">
        <v>12</v>
      </c>
      <c r="B4" s="20">
        <v>2428082.3199999998</v>
      </c>
      <c r="C4" s="30">
        <v>6814500</v>
      </c>
      <c r="D4" s="30">
        <v>92455788.239999995</v>
      </c>
      <c r="E4" s="30">
        <v>0</v>
      </c>
      <c r="F4" s="9">
        <v>1970300</v>
      </c>
      <c r="G4" s="34">
        <v>558000</v>
      </c>
      <c r="I4" s="7" t="s">
        <v>12</v>
      </c>
      <c r="J4" s="23">
        <v>72</v>
      </c>
      <c r="K4" s="31">
        <v>82</v>
      </c>
      <c r="L4" s="28">
        <v>133</v>
      </c>
      <c r="M4" s="28">
        <v>0</v>
      </c>
      <c r="N4" s="11">
        <v>190</v>
      </c>
      <c r="O4" s="38">
        <v>42</v>
      </c>
    </row>
    <row r="5" spans="1:15" ht="15.75" thickBot="1" x14ac:dyDescent="0.3">
      <c r="A5" s="2" t="s">
        <v>5</v>
      </c>
      <c r="B5" s="21">
        <f>SUM(B2:B4)</f>
        <v>3123082.32</v>
      </c>
      <c r="C5" s="21">
        <f t="shared" ref="C5:D5" si="0">SUM(C2:C4)</f>
        <v>31492875.600000001</v>
      </c>
      <c r="D5" s="21">
        <f t="shared" si="0"/>
        <v>265204314.23000002</v>
      </c>
      <c r="E5" s="21">
        <f>SUM(E2:E4)</f>
        <v>3031349.05</v>
      </c>
      <c r="F5" s="12">
        <f>SUM(F2:F4)</f>
        <v>2789019.2</v>
      </c>
      <c r="G5" s="35">
        <f>SUM(G2:G4)</f>
        <v>4197600</v>
      </c>
      <c r="I5" s="3" t="s">
        <v>5</v>
      </c>
      <c r="J5" s="24">
        <f>SUM(J2:J4)</f>
        <v>105</v>
      </c>
      <c r="K5" s="24">
        <f t="shared" ref="K5:L5" si="1">SUM(K2:K4)</f>
        <v>379</v>
      </c>
      <c r="L5" s="24">
        <f t="shared" si="1"/>
        <v>332</v>
      </c>
      <c r="M5" s="24">
        <f>SUM(M2:M4)</f>
        <v>66</v>
      </c>
      <c r="N5" s="24">
        <f>SUM(N2:N4)</f>
        <v>265</v>
      </c>
      <c r="O5" s="24">
        <f>SUM(O2:O4)</f>
        <v>90</v>
      </c>
    </row>
    <row r="6" spans="1:15" x14ac:dyDescent="0.25">
      <c r="C6" s="4"/>
    </row>
    <row r="7" spans="1:15" x14ac:dyDescent="0.25">
      <c r="G7" s="4"/>
    </row>
    <row r="11" spans="1:15" x14ac:dyDescent="0.25">
      <c r="I11" s="1"/>
    </row>
  </sheetData>
  <phoneticPr fontId="3" type="noConversion"/>
  <printOptions horizontalCentered="1"/>
  <pageMargins left="0.70866141732283472" right="0.38" top="0.74803149606299213" bottom="0.74803149606299213" header="0.31496062992125984" footer="0.31496062992125984"/>
  <pageSetup scale="8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PROYECCION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Wendy Mejia Reynoso</dc:creator>
  <cp:lastModifiedBy>Yokasta Baez Ramirez</cp:lastModifiedBy>
  <cp:lastPrinted>2022-04-19T17:53:22Z</cp:lastPrinted>
  <dcterms:created xsi:type="dcterms:W3CDTF">2022-04-12T15:58:56Z</dcterms:created>
  <dcterms:modified xsi:type="dcterms:W3CDTF">2024-04-08T18:58:25Z</dcterms:modified>
</cp:coreProperties>
</file>