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M86" i="2" l="1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<sst xmlns="http://schemas.openxmlformats.org/spreadsheetml/2006/main" count="1020" uniqueCount="117">
  <si>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</si>
  <si>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</si>
  <si>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</si>
  <si>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</si>
  <si>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</si>
  <si>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</si>
  <si>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</si>
  <si>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</si>
  <si>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</si>
  <si>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</si>
  <si>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</si>
  <si>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</si>
  <si>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</si>
  <si>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</si>
  <si>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</si>
  <si>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</si>
  <si>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</si>
  <si>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</si>
  <si>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</si>
  <si>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</si>
  <si>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</si>
  <si>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</si>
  <si>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</si>
  <si>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</si>
  <si>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</si>
  <si>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</si>
  <si>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</si>
  <si>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</si>
  <si>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</si>
  <si>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</si>
  <si>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</si>
  <si>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</si>
  <si>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</si>
  <si>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</si>
  <si>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</si>
  <si>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</si>
  <si>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</si>
  <si>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</si>
  <si>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</si>
  <si>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</si>
  <si>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</si>
  <si>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</si>
  <si>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</si>
  <si>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</si>
  <si>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</si>
  <si>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</si>
  <si>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</si>
  <si>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</si>
  <si>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</si>
  <si>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</si>
  <si>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</si>
  <si>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</si>
  <si>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</si>
  <si>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</si>
  <si>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</si>
  <si>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</si>
  <si>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</si>
  <si>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</si>
  <si>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</si>
  <si>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</si>
  <si>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</si>
  <si>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</si>
  <si>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</si>
  <si>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</si>
  <si>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</si>
  <si>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</si>
  <si>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</si>
  <si>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</si>
  <si>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</si>
  <si>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</si>
  <si>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</si>
  <si>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</si>
  <si>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</si>
  <si>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</si>
  <si>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</si>
  <si>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</si>
  <si>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</si>
  <si>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</si>
  <si>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</si>
  <si>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</si>
  <si>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</si>
  <si>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</si>
  <si>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</si>
  <si>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</si>
  <si>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</si>
  <si>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</si>
  <si>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</si>
  <si>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</si>
  <si>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</si>
  <si>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</si>
  <si>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</si>
  <si>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</si>
  <si>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</si>
  <si>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</si>
  <si>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</si>
  <si>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</si>
  <si>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</si>
  <si>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</si>
  <si>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</si>
  <si>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</si>
  <si>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</si>
  <si>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</si>
  <si>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</si>
  <si>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</si>
  <si>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</si>
  <si>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</si>
  <si>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</si>
  <si>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</si>
  <si>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</si>
  <si>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</si>
  <si>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</si>
  <si>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</si>
  <si>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</si>
  <si>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</si>
  <si>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</si>
  <si>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Septiembre del 2023</t>
  </si>
  <si>
    <t>Fecha de imputacion: Hasta el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</si>
</sst>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E1" zoomScale="145" zoomScaleNormal="145" workbookViewId="0">
      <selection activeCell="K42" sqref="K4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14" t="s">
        <v>96</v>
      </c>
      <c r="N13" s="14" t="s">
        <v>96</v>
      </c>
      <c r="O13" s="14" t="s">
        <v>96</v>
      </c>
      <c r="P13" s="13">
        <f>SUM(D13:O13)</f>
        <v>44454397.470000006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4" t="s">
        <v>96</v>
      </c>
      <c r="N14" s="14" t="s">
        <v>96</v>
      </c>
      <c r="O14" s="14" t="s">
        <v>96</v>
      </c>
      <c r="P14" s="20">
        <f>SUM(D14:O14)</f>
        <v>43368690.18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4" t="s">
        <v>96</v>
      </c>
      <c r="N18" s="14" t="s">
        <v>96</v>
      </c>
      <c r="O18" s="14" t="s">
        <v>96</v>
      </c>
      <c r="P18" s="20">
        <f t="shared" si="1"/>
        <v>1085707.29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14" t="s">
        <v>96</v>
      </c>
      <c r="N19" s="14" t="s">
        <v>96</v>
      </c>
      <c r="O19" s="14" t="s">
        <v>96</v>
      </c>
      <c r="P19" s="13">
        <f t="shared" si="1"/>
        <v>1766812.05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4" t="s">
        <v>96</v>
      </c>
      <c r="N20" s="14" t="s">
        <v>96</v>
      </c>
      <c r="O20" s="14" t="s">
        <v>96</v>
      </c>
      <c r="P20" s="20">
        <f t="shared" si="1"/>
        <v>1766812.05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14" t="s">
        <v>96</v>
      </c>
      <c r="N29" s="14" t="s">
        <v>96</v>
      </c>
      <c r="O29" s="14" t="s">
        <v>96</v>
      </c>
      <c r="P29" s="13">
        <f t="shared" si="1"/>
        <v>13141729.65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12">
        <v>758700</v>
      </c>
      <c r="M30" s="14" t="s">
        <v>96</v>
      </c>
      <c r="N30" s="14" t="s">
        <v>96</v>
      </c>
      <c r="O30" s="14" t="s">
        <v>96</v>
      </c>
      <c r="P30" s="20">
        <f t="shared" si="1"/>
        <v>6829020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4" t="s">
        <v>96</v>
      </c>
      <c r="N36" s="14" t="s">
        <v>96</v>
      </c>
      <c r="O36" s="14" t="s">
        <v>96</v>
      </c>
      <c r="P36" s="20">
        <f t="shared" si="1"/>
        <v>4153500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6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>+H40</f>
        <v>29730</v>
      </c>
      <c r="I39" s="21">
        <f>+I40</f>
        <v>1147379</v>
      </c>
      <c r="J39" s="21">
        <f>+J40</f>
        <v>356180</v>
      </c>
      <c r="K39" s="21">
        <f>+K40</f>
        <v>655409</v>
      </c>
      <c r="L39" s="21">
        <f>+L40</f>
        <v>1337080</v>
      </c>
      <c r="M39" s="14" t="s">
        <v>96</v>
      </c>
      <c r="N39" s="14" t="s">
        <v>96</v>
      </c>
      <c r="O39" s="14" t="s">
        <v>96</v>
      </c>
      <c r="P39" s="13">
        <f t="shared" si="1"/>
        <v>6576641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4" t="s">
        <v>96</v>
      </c>
      <c r="N40" s="14" t="s">
        <v>96</v>
      </c>
      <c r="O40" s="14" t="s">
        <v>96</v>
      </c>
      <c r="P40" s="20">
        <f t="shared" si="1"/>
        <v>6576641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5">+E39+E29+E19+E13</f>
        <v>6378324.7999999998</v>
      </c>
      <c r="F86" s="24">
        <f t="shared" si="5"/>
        <v>9559864.1999999993</v>
      </c>
      <c r="G86" s="24">
        <f t="shared" si="5"/>
        <v>6880912.5299999993</v>
      </c>
      <c r="H86" s="24">
        <f t="shared" si="5"/>
        <v>6432814.0999999996</v>
      </c>
      <c r="I86" s="24">
        <f t="shared" si="5"/>
        <v>7677927.3100000005</v>
      </c>
      <c r="J86" s="15">
        <f t="shared" si="5"/>
        <v>6759004.4499999993</v>
      </c>
      <c r="K86" s="15">
        <f>+K39+K29+K19+K13</f>
        <v>7654390.1999999993</v>
      </c>
      <c r="L86" s="15">
        <f>+L39+L29+L19+L13</f>
        <v>8444912.2799999993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6">+P39+P29+P19+P13</f>
        <v>65939580.170000002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2023-10-04T17:17:35Z</dcterms:modified>
</cp:coreProperties>
</file>