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2" l="1"/>
  <c r="G29" i="2"/>
  <c r="G39" i="2"/>
  <c r="G19" i="2"/>
  <c r="G13" i="2"/>
  <c r="F39" i="2" l="1"/>
  <c r="F86" i="2" s="1"/>
  <c r="F29" i="2"/>
  <c r="F13" i="2"/>
  <c r="F19" i="2"/>
  <c r="D86" i="2" l="1"/>
  <c r="P15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4" i="2"/>
  <c r="E29" i="2"/>
  <c r="E39" i="2"/>
  <c r="P39" i="2" s="1"/>
  <c r="E13" i="2"/>
  <c r="E19" i="2"/>
  <c r="E86" i="2" l="1"/>
  <c r="H86" i="2"/>
  <c r="I86" i="2"/>
  <c r="J86" i="2"/>
  <c r="K86" i="2"/>
  <c r="L86" i="2"/>
  <c r="M86" i="2"/>
  <c r="N86" i="2"/>
  <c r="O86" i="2"/>
  <c r="C86" i="2"/>
  <c r="D29" i="2"/>
  <c r="D13" i="2"/>
  <c r="B39" i="2" l="1"/>
  <c r="B29" i="2"/>
  <c r="B19" i="2"/>
  <c r="B13" i="2"/>
  <c r="P13" i="2" l="1"/>
  <c r="P86" i="2" s="1"/>
  <c r="B86" i="2" l="1"/>
</calcChain>
</file>

<file path=xl/sharedStrings.xml><?xml version="1.0" encoding="utf-8"?>
<sst xmlns="http://schemas.openxmlformats.org/spreadsheetml/2006/main" count="1087" uniqueCount="117">
  <si>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</si>
  <si>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</si>
  <si>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</si>
  <si>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</si>
  <si>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</si>
  <si>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</si>
  <si>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</si>
  <si>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</si>
  <si>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</si>
  <si>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</si>
  <si>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</si>
  <si>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</si>
  <si>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</si>
  <si>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</si>
  <si>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</si>
  <si>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</si>
  <si>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</si>
  <si>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</si>
  <si>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</si>
  <si>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</si>
  <si>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</si>
  <si>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</si>
  <si>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</si>
  <si>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</si>
  <si>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</si>
  <si>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</si>
  <si>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</si>
  <si>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</si>
  <si>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</si>
  <si>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</si>
  <si>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</si>
  <si>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</si>
  <si>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</si>
  <si>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</si>
  <si>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</si>
  <si>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</si>
  <si>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</si>
  <si>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</si>
  <si>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</si>
  <si>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</si>
  <si>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</si>
  <si>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</si>
  <si>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</si>
  <si>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</si>
  <si>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</si>
  <si>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</si>
  <si>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</si>
  <si>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</si>
  <si>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</si>
  <si>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</si>
  <si>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</si>
  <si>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</si>
  <si>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</si>
  <si>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</si>
  <si>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</si>
  <si>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</si>
  <si>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</si>
  <si>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</si>
  <si>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</si>
  <si>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</si>
  <si>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</si>
  <si>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</si>
  <si>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</si>
  <si>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</si>
  <si>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</si>
  <si>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</si>
  <si>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</si>
  <si>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</si>
  <si>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</si>
  <si>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</si>
  <si>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</si>
  <si>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</si>
  <si>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</si>
  <si>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</si>
  <si>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</si>
  <si>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</si>
  <si>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</si>
  <si>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</si>
  <si>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</si>
  <si>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</si>
  <si>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</si>
  <si>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</si>
  <si>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</si>
  <si>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</si>
  <si>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</si>
  <si>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</si>
  <si>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</si>
  <si>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</si>
  <si>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</si>
  <si>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</si>
  <si>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</si>
  <si>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</si>
  <si>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</si>
  <si>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</si>
  <si>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</si>
  <si>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</si>
  <si>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</si>
  <si>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</si>
  <si>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</si>
  <si>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</si>
  <si>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</si>
  <si>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</si>
  <si>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</si>
  <si>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</si>
  <si>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</si>
  <si>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</si>
  <si>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</si>
  <si>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</si>
  <si>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</si>
  <si>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</si>
  <si>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</si>
  <si>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</si>
  <si>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</si>
  <si>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</si>
  <si>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</si>
  <si>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Abril del 2024</t>
  </si>
  <si>
    <t>Fecha de imputacion: Hasta el 30 de Abril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</si>
</sst>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1637109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A67" zoomScale="115" zoomScaleNormal="115" workbookViewId="0">
      <selection activeCell="A85" sqref="A85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6.85546875" customWidth="1"/>
    <col min="17" max="17" width="11.42578125" customWidth="1"/>
  </cols>
  <sheetData>
    <row r="4" spans="1:17" ht="28.5" customHeight="1" x14ac:dyDescent="0.25">
      <c r="A4" s="25" t="s">
        <v>97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7" ht="21" customHeight="1" x14ac:dyDescent="0.25">
      <c r="A5" s="27" t="s">
        <v>98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32">
        <v>2024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15.75" customHeight="1" x14ac:dyDescent="0.25">
      <c r="A8" s="22" t="s">
        <v>76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10" spans="1:17" ht="25.5" customHeight="1" x14ac:dyDescent="0.25">
      <c r="A10" s="29" t="s">
        <v>66</v>
      </c>
      <c r="B10" s="30" t="s">
        <v>92</v>
      </c>
      <c r="C10" s="30" t="s">
        <v>91</v>
      </c>
      <c r="D10" s="23" t="s">
        <v>89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x14ac:dyDescent="0.25">
      <c r="A11" s="29"/>
      <c r="B11" s="31"/>
      <c r="C11" s="31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13">
        <f>+D14+D18</f>
        <v>5003068.1099999994</v>
      </c>
      <c r="E13" s="13">
        <f>+E14+E18</f>
        <v>5003068.1099999994</v>
      </c>
      <c r="F13" s="13">
        <f>+F14+F18</f>
        <v>5027595.79</v>
      </c>
      <c r="G13" s="13">
        <f>+G18+G14</f>
        <v>5015749.7700000005</v>
      </c>
      <c r="H13" s="14" t="s">
        <v>96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20049481.779999997</v>
      </c>
    </row>
    <row r="14" spans="1:17" x14ac:dyDescent="0.25">
      <c r="A14" s="4" t="s">
        <v>2</v>
      </c>
      <c r="B14" s="12">
        <v>58469338</v>
      </c>
      <c r="C14" s="14" t="s">
        <v>96</v>
      </c>
      <c r="D14" s="12">
        <v>4882161.6399999997</v>
      </c>
      <c r="E14" s="12">
        <v>4882161.6399999997</v>
      </c>
      <c r="F14" s="12">
        <v>4904811.6399999997</v>
      </c>
      <c r="G14" s="12">
        <v>4893872.4800000004</v>
      </c>
      <c r="H14" s="14" t="s">
        <v>96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19563007.399999999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8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4853662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20">
        <v>1530000</v>
      </c>
      <c r="C18" s="14" t="s">
        <v>96</v>
      </c>
      <c r="D18" s="12">
        <v>120906.47</v>
      </c>
      <c r="E18" s="12">
        <v>120906.47</v>
      </c>
      <c r="F18" s="12">
        <v>122784.15</v>
      </c>
      <c r="G18" s="12">
        <v>121877.29</v>
      </c>
      <c r="H18" s="14" t="s">
        <v>96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486474.37999999995</v>
      </c>
    </row>
    <row r="19" spans="1:16" x14ac:dyDescent="0.25">
      <c r="A19" s="3" t="s">
        <v>7</v>
      </c>
      <c r="B19" s="13">
        <f>+B20+B25</f>
        <v>5621336</v>
      </c>
      <c r="C19" s="14" t="s">
        <v>96</v>
      </c>
      <c r="D19" s="14" t="s">
        <v>96</v>
      </c>
      <c r="E19" s="13">
        <f>+E20</f>
        <v>383537.43</v>
      </c>
      <c r="F19" s="13">
        <f>+F20</f>
        <v>182861.2</v>
      </c>
      <c r="G19" s="13">
        <f>+G20</f>
        <v>403534.22</v>
      </c>
      <c r="H19" s="14" t="s">
        <v>96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969932.85</v>
      </c>
    </row>
    <row r="20" spans="1:16" x14ac:dyDescent="0.25">
      <c r="A20" s="4" t="s">
        <v>8</v>
      </c>
      <c r="B20" s="12">
        <v>3199336</v>
      </c>
      <c r="C20" s="14" t="s">
        <v>96</v>
      </c>
      <c r="D20" s="14" t="s">
        <v>96</v>
      </c>
      <c r="E20" s="12">
        <v>383537.43</v>
      </c>
      <c r="F20" s="12">
        <v>182861.2</v>
      </c>
      <c r="G20" s="12">
        <v>403534.22</v>
      </c>
      <c r="H20" s="14" t="s">
        <v>96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969932.85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 t="s">
        <v>96</v>
      </c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2">
        <v>2422000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19573366</v>
      </c>
      <c r="C29" s="14" t="s">
        <v>96</v>
      </c>
      <c r="D29" s="13">
        <f>+D30</f>
        <v>758880</v>
      </c>
      <c r="E29" s="13">
        <f>+E30</f>
        <v>759510</v>
      </c>
      <c r="F29" s="13">
        <f>+F30+F36</f>
        <v>2143380</v>
      </c>
      <c r="G29" s="13">
        <f>+G30+G36+G38</f>
        <v>1930117.5</v>
      </c>
      <c r="H29" s="14" t="s">
        <v>96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5591887.5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758880</v>
      </c>
      <c r="E30" s="12">
        <v>759510</v>
      </c>
      <c r="F30" s="12">
        <v>758880</v>
      </c>
      <c r="G30" s="12">
        <v>758700</v>
      </c>
      <c r="H30" s="14" t="s">
        <v>96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3035970</v>
      </c>
    </row>
    <row r="31" spans="1:16" x14ac:dyDescent="0.25">
      <c r="A31" s="4" t="s">
        <v>19</v>
      </c>
      <c r="B31" s="12">
        <v>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1373100</v>
      </c>
      <c r="C32" s="14" t="s">
        <v>96</v>
      </c>
      <c r="D32" s="14" t="s">
        <v>96</v>
      </c>
      <c r="E32" s="14" t="s">
        <v>96</v>
      </c>
      <c r="F32" s="14" t="s">
        <v>96</v>
      </c>
      <c r="G32" s="14" t="s">
        <v>96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0</v>
      </c>
    </row>
    <row r="33" spans="1:17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7" x14ac:dyDescent="0.25">
      <c r="A34" s="4" t="s">
        <v>22</v>
      </c>
      <c r="B34" s="12">
        <v>192266</v>
      </c>
      <c r="C34" s="14" t="s">
        <v>96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0</v>
      </c>
    </row>
    <row r="35" spans="1:17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7" x14ac:dyDescent="0.25">
      <c r="A36" s="4" t="s">
        <v>24</v>
      </c>
      <c r="B36" s="12">
        <v>5538000</v>
      </c>
      <c r="C36" s="14" t="s">
        <v>96</v>
      </c>
      <c r="D36" s="14" t="s">
        <v>96</v>
      </c>
      <c r="E36" s="14" t="s">
        <v>96</v>
      </c>
      <c r="F36" s="12">
        <v>1384500</v>
      </c>
      <c r="G36" s="12">
        <v>461500</v>
      </c>
      <c r="H36" s="14" t="s">
        <v>96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1846000</v>
      </c>
    </row>
    <row r="37" spans="1:17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7" x14ac:dyDescent="0.25">
      <c r="A38" s="4" t="s">
        <v>26</v>
      </c>
      <c r="B38" s="12">
        <v>3350000</v>
      </c>
      <c r="C38" s="14" t="s">
        <v>96</v>
      </c>
      <c r="D38" s="14" t="s">
        <v>96</v>
      </c>
      <c r="E38" s="14" t="s">
        <v>96</v>
      </c>
      <c r="F38" s="14" t="s">
        <v>96</v>
      </c>
      <c r="G38" s="12">
        <v>709917.5</v>
      </c>
      <c r="H38" s="14" t="s">
        <v>96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709917.5</v>
      </c>
    </row>
    <row r="39" spans="1:17" x14ac:dyDescent="0.25">
      <c r="A39" s="3" t="s">
        <v>27</v>
      </c>
      <c r="B39" s="13">
        <f t="shared" ref="B39" si="1">+B40</f>
        <v>13000000</v>
      </c>
      <c r="C39" s="14" t="s">
        <v>96</v>
      </c>
      <c r="D39" s="14" t="s">
        <v>96</v>
      </c>
      <c r="E39" s="13">
        <f>+E40</f>
        <v>818719.2</v>
      </c>
      <c r="F39" s="13">
        <f>+F40</f>
        <v>1970300</v>
      </c>
      <c r="G39" s="13">
        <f>+G40</f>
        <v>970000</v>
      </c>
      <c r="H39" s="14" t="s">
        <v>96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3759019.2</v>
      </c>
    </row>
    <row r="40" spans="1:17" x14ac:dyDescent="0.25">
      <c r="A40" s="4" t="s">
        <v>28</v>
      </c>
      <c r="B40" s="12">
        <v>13000000</v>
      </c>
      <c r="C40" s="14" t="s">
        <v>96</v>
      </c>
      <c r="D40" s="14" t="s">
        <v>96</v>
      </c>
      <c r="E40" s="12">
        <v>818719.2</v>
      </c>
      <c r="F40" s="12">
        <v>1970300</v>
      </c>
      <c r="G40" s="12">
        <v>970000</v>
      </c>
      <c r="H40" s="14" t="s">
        <v>96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3759019.2</v>
      </c>
      <c r="Q40" s="20"/>
    </row>
    <row r="41" spans="1:17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7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7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7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7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7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7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7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20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20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20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20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20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20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20">
        <f t="shared" si="0"/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ref="P79:P85" si="2">SUM(D79:O79)</f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2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20">
        <f t="shared" si="2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2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2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20">
        <f t="shared" si="2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2"/>
        <v>0</v>
      </c>
    </row>
    <row r="86" spans="1:16" x14ac:dyDescent="0.25">
      <c r="A86" s="5" t="s">
        <v>65</v>
      </c>
      <c r="B86" s="15">
        <f>+B39+B29+B19+B13</f>
        <v>103047702</v>
      </c>
      <c r="C86" s="15" t="str">
        <f>+C84</f>
        <v>-</v>
      </c>
      <c r="D86" s="21">
        <f>+D13+D29</f>
        <v>5761948.1099999994</v>
      </c>
      <c r="E86" s="21">
        <f>+E39+E29+E19+E13</f>
        <v>6964834.7399999993</v>
      </c>
      <c r="F86" s="21">
        <f>+F39+F29+F19+F13</f>
        <v>9324136.9900000002</v>
      </c>
      <c r="G86" s="21">
        <f>+G39+G29+G19+G13</f>
        <v>8319401.4900000002</v>
      </c>
      <c r="H86" s="21" t="str">
        <f>+H83</f>
        <v>-</v>
      </c>
      <c r="I86" s="21" t="str">
        <f>+I83</f>
        <v>-</v>
      </c>
      <c r="J86" s="15" t="str">
        <f>+J84</f>
        <v>-</v>
      </c>
      <c r="K86" s="15" t="str">
        <f>+K83</f>
        <v>-</v>
      </c>
      <c r="L86" s="15" t="str">
        <f>+L84</f>
        <v>-</v>
      </c>
      <c r="M86" s="15" t="str">
        <f>+M84</f>
        <v>-</v>
      </c>
      <c r="N86" s="15" t="str">
        <f>+N83</f>
        <v>-</v>
      </c>
      <c r="O86" s="15" t="str">
        <f>+O84</f>
        <v>-</v>
      </c>
      <c r="P86" s="15">
        <f>+P39+P29+P19+P13</f>
        <v>30370321.329999998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2023-08-24T15:02:50Z</cp:lastPrinted>
  <dcterms:created xsi:type="dcterms:W3CDTF">2021-07-29T18:58:50Z</dcterms:created>
  <dcterms:modified xsi:type="dcterms:W3CDTF">2024-05-01T15:09:25Z</dcterms:modified>
</cp:coreProperties>
</file>