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heckCompatibility="1" defaultThemeVersion="164011"/>
  <mc:AlternateContent xmlns:mc="http://schemas.openxmlformats.org/markup-compatibility/2006">
    <mc:Choice Requires="x15">
      <x15ac:absPath xmlns:x15ac="http://schemas.microsoft.com/office/spreadsheetml/2010/11/ac" url="C:\Users\ybaez\Desktop\"/>
    </mc:Choice>
  </mc:AlternateContent>
  <bookViews>
    <workbookView xWindow="0" yWindow="0" windowWidth="15345" windowHeight="3975" activeTab="1"/>
  </bookViews>
  <sheets>
    <sheet name="BALANCE Gral." sheetId="2" r:id="rId1"/>
    <sheet name="BALANCE SEPTIEMBRE-2023" sheetId="4" r:id="rId2"/>
    <sheet name="Hoja1" sheetId="3" r:id="rId3"/>
  </sheets>
  <definedNames>
    <definedName name="_xlnm.Print_Area" localSheetId="0">'BALANCE Gral.'!$A$1:$D$54</definedName>
    <definedName name="_xlnm.Print_Area" localSheetId="1">'BALANCE SEPTIEMBRE-2023'!$A$1:$D$51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6" i="4" l="1"/>
  <c r="G37" i="4" l="1"/>
  <c r="I32" i="4"/>
  <c r="D33" i="4"/>
  <c r="D23" i="4"/>
  <c r="D17" i="4"/>
  <c r="D25" i="4" l="1"/>
  <c r="D38" i="4" s="1"/>
  <c r="G43" i="4" s="1"/>
  <c r="D34" i="2"/>
  <c r="C5" i="3" l="1"/>
  <c r="C8" i="3" s="1"/>
  <c r="D17" i="2" l="1"/>
  <c r="D30" i="2" l="1"/>
  <c r="D36" i="2" s="1"/>
  <c r="I34" i="2" l="1"/>
  <c r="D22" i="2" l="1"/>
  <c r="D24" i="2" l="1"/>
  <c r="D39" i="2" s="1"/>
  <c r="D41" i="2" s="1"/>
  <c r="G45" i="2" s="1"/>
  <c r="G39" i="2"/>
</calcChain>
</file>

<file path=xl/sharedStrings.xml><?xml version="1.0" encoding="utf-8"?>
<sst xmlns="http://schemas.openxmlformats.org/spreadsheetml/2006/main" count="74" uniqueCount="46">
  <si>
    <t>ACTIVOS</t>
  </si>
  <si>
    <t>CORRIENTES</t>
  </si>
  <si>
    <t>TOTAL DE ACTIVOS CORRIENTES</t>
  </si>
  <si>
    <t>ACTIVOS NO CORRIENTES</t>
  </si>
  <si>
    <t>TOTAL DE ACTIVOS NO CORRIENTES</t>
  </si>
  <si>
    <t>TOTAL DE ACTIVOS</t>
  </si>
  <si>
    <t>PASIVOS CORRIENTES</t>
  </si>
  <si>
    <t>PASIVOS NO CORRIENTES</t>
  </si>
  <si>
    <t>TOTAL DE PASIVOS</t>
  </si>
  <si>
    <t>TOTAL DE PASIVOS Y PATRIMONIO</t>
  </si>
  <si>
    <t xml:space="preserve">         Sub-Director de Contabilidad.</t>
  </si>
  <si>
    <t xml:space="preserve">   Director Financiero, ISSFFAA.</t>
  </si>
  <si>
    <t>PATRIMONIO</t>
  </si>
  <si>
    <t>PASIVOS</t>
  </si>
  <si>
    <t>TOTAL PATRIMONIO</t>
  </si>
  <si>
    <t>PREVENTIVO</t>
  </si>
  <si>
    <t>COMPROMISO</t>
  </si>
  <si>
    <t>DISPONIBILIDAD</t>
  </si>
  <si>
    <t>APROPAICION NO PROGRAMADA</t>
  </si>
  <si>
    <t>menos</t>
  </si>
  <si>
    <t>mas</t>
  </si>
  <si>
    <t>TERRENO</t>
  </si>
  <si>
    <t>INVENTARIO</t>
  </si>
  <si>
    <t>MINISTERIO DE DEFENSA</t>
  </si>
  <si>
    <t>INSTITUTO DE SEGURIDAD SOCIAL DE LAS FUERZAS ARMADAS</t>
  </si>
  <si>
    <t>Balance General</t>
  </si>
  <si>
    <t>CUENTAS POR PAGAR CORTO PLAZO</t>
  </si>
  <si>
    <t>CUENTAS POR PAGAR LARGO PLAZO</t>
  </si>
  <si>
    <t>TOTAL PASIVOS  NO CORRIENTES</t>
  </si>
  <si>
    <t xml:space="preserve">  </t>
  </si>
  <si>
    <t xml:space="preserve">     </t>
  </si>
  <si>
    <t>PROPIEDAD, PLANTA Y EQUIPO</t>
  </si>
  <si>
    <t>Coronel Contador, ARD.</t>
  </si>
  <si>
    <t>EFECTIVO Y EQUIVALENTE A EFECTIVO</t>
  </si>
  <si>
    <t xml:space="preserve">       VICTOR R. TORIBIO MARTE</t>
  </si>
  <si>
    <t xml:space="preserve">        Teniente Coronel Contador, ERD.</t>
  </si>
  <si>
    <t xml:space="preserve"> ELVIS A. MUÑOZ PERALTA</t>
  </si>
  <si>
    <t>Al  30  de Abril del 2023</t>
  </si>
  <si>
    <t>ACTIVOS FIJOS</t>
  </si>
  <si>
    <t>TOTAL DE ACTIVOS  FIJOS</t>
  </si>
  <si>
    <t>TOTAL PASIVOS  CORRIENTES</t>
  </si>
  <si>
    <t>TOTAL  PASIVOS Y PATRIMONIO</t>
  </si>
  <si>
    <t>TRANSFERENCIAS PRESUPUESTARIA</t>
  </si>
  <si>
    <t>INVENTARIOS</t>
  </si>
  <si>
    <t>EDIFICIO CINE</t>
  </si>
  <si>
    <t>Del 01 Al  30  de Septiembre del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</si>
</sst>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(* #,##0.00_);_(* \(#,##0.00\);_(* &quot;-&quot;??_);_(@_)"/>
    <numFmt numFmtId="164" formatCode="_-* #,##0.00\ _€_-;\-* #,##0.00\ _€_-;_-* &quot;-&quot;??\ _€_-;_-@_-"/>
  </numFmts>
  <fonts count="14" x14ac:knownFonts="1">
    <font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u/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sz val="11"/>
      <name val="Calibri"/>
      <family val="2"/>
    </font>
    <font>
      <sz val="12.5"/>
      <name val="Arial"/>
      <family val="2"/>
    </font>
    <font>
      <sz val="12"/>
      <name val="Times New Roman"/>
      <family val="1"/>
    </font>
    <font>
      <sz val="14"/>
      <name val="Times New Roman"/>
      <family val="1"/>
    </font>
    <font>
      <sz val="1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0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43" fontId="3" fillId="0" borderId="0" xfId="1" applyFont="1" applyAlignment="1">
      <alignment horizontal="center"/>
    </xf>
    <xf numFmtId="0" fontId="4" fillId="0" borderId="0" xfId="0" applyFont="1" applyAlignment="1">
      <alignment horizontal="left"/>
    </xf>
    <xf numFmtId="43" fontId="1" fillId="0" borderId="0" xfId="1" applyFont="1" applyAlignment="1">
      <alignment horizontal="center"/>
    </xf>
    <xf numFmtId="0" fontId="4" fillId="0" borderId="0" xfId="0" applyFont="1"/>
    <xf numFmtId="43" fontId="1" fillId="0" borderId="0" xfId="1" applyFont="1"/>
    <xf numFmtId="0" fontId="3" fillId="0" borderId="0" xfId="0" applyFont="1"/>
    <xf numFmtId="43" fontId="3" fillId="0" borderId="0" xfId="1" applyFont="1"/>
    <xf numFmtId="43" fontId="1" fillId="0" borderId="0" xfId="0" applyNumberFormat="1" applyFont="1"/>
    <xf numFmtId="0" fontId="5" fillId="0" borderId="0" xfId="0" applyFont="1" applyAlignment="1"/>
    <xf numFmtId="0" fontId="6" fillId="0" borderId="0" xfId="0" applyFont="1" applyAlignment="1"/>
    <xf numFmtId="0" fontId="6" fillId="0" borderId="0" xfId="0" applyFont="1"/>
    <xf numFmtId="0" fontId="0" fillId="0" borderId="0" xfId="0" applyFont="1"/>
    <xf numFmtId="164" fontId="1" fillId="0" borderId="0" xfId="0" applyNumberFormat="1" applyFont="1"/>
    <xf numFmtId="43" fontId="1" fillId="2" borderId="0" xfId="1" applyFont="1" applyFill="1" applyBorder="1"/>
    <xf numFmtId="0" fontId="7" fillId="0" borderId="0" xfId="0" applyFont="1"/>
    <xf numFmtId="164" fontId="7" fillId="0" borderId="0" xfId="0" applyNumberFormat="1" applyFont="1"/>
    <xf numFmtId="43" fontId="7" fillId="0" borderId="0" xfId="0" applyNumberFormat="1" applyFont="1"/>
    <xf numFmtId="0" fontId="7" fillId="0" borderId="0" xfId="0" applyFont="1" applyAlignment="1">
      <alignment horizontal="right"/>
    </xf>
    <xf numFmtId="164" fontId="8" fillId="0" borderId="0" xfId="0" applyNumberFormat="1" applyFont="1"/>
    <xf numFmtId="0" fontId="4" fillId="2" borderId="0" xfId="0" applyFont="1" applyFill="1"/>
    <xf numFmtId="43" fontId="1" fillId="2" borderId="0" xfId="1" applyFont="1" applyFill="1"/>
    <xf numFmtId="0" fontId="1" fillId="2" borderId="0" xfId="0" applyFont="1" applyFill="1"/>
    <xf numFmtId="0" fontId="3" fillId="2" borderId="0" xfId="0" applyFont="1" applyFill="1"/>
    <xf numFmtId="43" fontId="3" fillId="2" borderId="1" xfId="1" applyFont="1" applyFill="1" applyBorder="1"/>
    <xf numFmtId="43" fontId="3" fillId="2" borderId="0" xfId="1" applyFont="1" applyFill="1"/>
    <xf numFmtId="43" fontId="3" fillId="2" borderId="0" xfId="1" applyFont="1" applyFill="1" applyBorder="1"/>
    <xf numFmtId="43" fontId="3" fillId="2" borderId="4" xfId="1" applyFont="1" applyFill="1" applyBorder="1"/>
    <xf numFmtId="43" fontId="3" fillId="2" borderId="2" xfId="1" applyFont="1" applyFill="1" applyBorder="1"/>
    <xf numFmtId="43" fontId="1" fillId="2" borderId="3" xfId="1" applyFont="1" applyFill="1" applyBorder="1"/>
    <xf numFmtId="43" fontId="3" fillId="2" borderId="5" xfId="1" applyFont="1" applyFill="1" applyBorder="1"/>
    <xf numFmtId="0" fontId="9" fillId="0" borderId="0" xfId="0" applyFont="1" applyAlignment="1">
      <alignment horizontal="center" vertical="center"/>
    </xf>
    <xf numFmtId="43" fontId="3" fillId="2" borderId="6" xfId="1" applyFont="1" applyFill="1" applyBorder="1"/>
    <xf numFmtId="0" fontId="5" fillId="0" borderId="0" xfId="0" applyFont="1" applyFill="1" applyBorder="1" applyAlignment="1">
      <alignment horizontal="left"/>
    </xf>
    <xf numFmtId="0" fontId="12" fillId="0" borderId="0" xfId="0" applyFont="1" applyFill="1" applyBorder="1" applyAlignment="1">
      <alignment horizontal="left" wrapText="1"/>
    </xf>
    <xf numFmtId="43" fontId="1" fillId="2" borderId="0" xfId="1" applyFont="1" applyFill="1" applyAlignment="1">
      <alignment horizontal="left"/>
    </xf>
    <xf numFmtId="0" fontId="6" fillId="0" borderId="0" xfId="0" applyFont="1" applyFill="1" applyBorder="1" applyAlignment="1">
      <alignment horizontal="left" vertical="center"/>
    </xf>
    <xf numFmtId="0" fontId="11" fillId="0" borderId="0" xfId="0" applyFont="1" applyFill="1" applyBorder="1" applyAlignment="1">
      <alignment horizontal="left" vertical="center" wrapText="1"/>
    </xf>
    <xf numFmtId="0" fontId="1" fillId="0" borderId="0" xfId="0" applyFont="1" applyAlignment="1">
      <alignment horizontal="left"/>
    </xf>
    <xf numFmtId="0" fontId="1" fillId="2" borderId="0" xfId="0" applyFont="1" applyFill="1" applyAlignment="1">
      <alignment horizontal="left"/>
    </xf>
    <xf numFmtId="0" fontId="1" fillId="0" borderId="0" xfId="0" applyFont="1" applyAlignment="1">
      <alignment horizontal="right"/>
    </xf>
    <xf numFmtId="0" fontId="0" fillId="0" borderId="0" xfId="0" applyFont="1" applyAlignment="1">
      <alignment horizontal="right"/>
    </xf>
    <xf numFmtId="43" fontId="13" fillId="0" borderId="0" xfId="1" applyFont="1"/>
    <xf numFmtId="0" fontId="6" fillId="2" borderId="0" xfId="0" applyFont="1" applyFill="1" applyAlignment="1">
      <alignment horizontal="left"/>
    </xf>
    <xf numFmtId="0" fontId="10" fillId="0" borderId="0" xfId="0" applyFont="1" applyAlignment="1">
      <alignment horizontal="center" vertical="center"/>
    </xf>
    <xf numFmtId="0" fontId="6" fillId="2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0" fontId="5" fillId="2" borderId="0" xfId="0" applyFont="1" applyFill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2138631</xdr:colOff>
      <xdr:row>0</xdr:row>
      <xdr:rowOff>62900</xdr:rowOff>
    </xdr:from>
    <xdr:to>
      <xdr:col>1</xdr:col>
      <xdr:colOff>3039061</xdr:colOff>
      <xdr:row>4</xdr:row>
      <xdr:rowOff>188199</xdr:rowOff>
    </xdr:to>
    <xdr:pic>
      <xdr:nvPicPr>
        <xdr:cNvPr id="5" name="Imagen 4" descr="C:\Users\admin\Downloads\logo-issffaa circulo copia (1).png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178" y="62900"/>
          <a:ext cx="900430" cy="88011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2201532</xdr:colOff>
      <xdr:row>1</xdr:row>
      <xdr:rowOff>98843</xdr:rowOff>
    </xdr:from>
    <xdr:to>
      <xdr:col>1</xdr:col>
      <xdr:colOff>3101962</xdr:colOff>
      <xdr:row>6</xdr:row>
      <xdr:rowOff>26453</xdr:rowOff>
    </xdr:to>
    <xdr:pic>
      <xdr:nvPicPr>
        <xdr:cNvPr id="2" name="Imagen 1" descr="C:\Users\admin\Downloads\logo-issffaa circulo copia (1).png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89079" y="287546"/>
          <a:ext cx="900430" cy="88011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45"/>
  <sheetViews>
    <sheetView showGridLines="0" topLeftCell="A19" zoomScale="106" zoomScaleNormal="106" workbookViewId="0">
      <selection activeCell="O26" sqref="O26"/>
    </sheetView>
  </sheetViews>
  <sheetFormatPr baseColWidth="10" defaultRowHeight="12.75" x14ac:dyDescent="0.2"/>
  <cols>
    <col min="1" max="1" width="4.28515625" style="2" customWidth="1"/>
    <col min="2" max="2" width="49" style="1" customWidth="1"/>
    <col min="3" max="3" width="10.28515625" style="1" customWidth="1"/>
    <col min="4" max="4" width="21.140625" style="7" customWidth="1"/>
    <col min="5" max="5" width="11.42578125" style="1" hidden="1" customWidth="1"/>
    <col min="6" max="6" width="15.7109375" style="1" hidden="1" customWidth="1"/>
    <col min="7" max="7" width="17.5703125" style="17" hidden="1" customWidth="1"/>
    <col min="8" max="8" width="14.5703125" style="1" hidden="1" customWidth="1"/>
    <col min="9" max="9" width="17.140625" style="1" hidden="1" customWidth="1"/>
    <col min="10" max="13" width="11.42578125" style="1" hidden="1" customWidth="1"/>
    <col min="14" max="14" width="11.42578125" style="1" customWidth="1"/>
    <col min="15" max="16384" width="11.42578125" style="1"/>
  </cols>
  <sheetData>
    <row r="1" spans="1:4" ht="15" x14ac:dyDescent="0.2">
      <c r="A1" s="33"/>
    </row>
    <row r="2" spans="1:4" ht="15" x14ac:dyDescent="0.2">
      <c r="A2" s="33"/>
    </row>
    <row r="3" spans="1:4" ht="15" x14ac:dyDescent="0.2">
      <c r="A3" s="33"/>
    </row>
    <row r="4" spans="1:4" ht="15" x14ac:dyDescent="0.2">
      <c r="A4" s="33"/>
    </row>
    <row r="5" spans="1:4" ht="15" x14ac:dyDescent="0.2">
      <c r="A5" s="33"/>
    </row>
    <row r="6" spans="1:4" ht="15.75" customHeight="1" x14ac:dyDescent="0.2">
      <c r="A6" s="33"/>
    </row>
    <row r="7" spans="1:4" ht="16.5" x14ac:dyDescent="0.2">
      <c r="A7" s="46" t="s">
        <v>23</v>
      </c>
      <c r="B7" s="46"/>
      <c r="C7" s="46"/>
      <c r="D7" s="46"/>
    </row>
    <row r="8" spans="1:4" ht="16.5" x14ac:dyDescent="0.2">
      <c r="A8" s="46" t="s">
        <v>24</v>
      </c>
      <c r="B8" s="46"/>
      <c r="C8" s="46"/>
      <c r="D8" s="46"/>
    </row>
    <row r="9" spans="1:4" ht="15.75" x14ac:dyDescent="0.25">
      <c r="B9" s="48" t="s">
        <v>25</v>
      </c>
      <c r="C9" s="48"/>
      <c r="D9" s="48"/>
    </row>
    <row r="10" spans="1:4" ht="15.75" x14ac:dyDescent="0.25">
      <c r="B10" s="48" t="s">
        <v>37</v>
      </c>
      <c r="C10" s="48"/>
      <c r="D10" s="48"/>
    </row>
    <row r="11" spans="1:4" ht="15.75" x14ac:dyDescent="0.25">
      <c r="B11" s="48"/>
      <c r="C11" s="48"/>
      <c r="D11" s="48"/>
    </row>
    <row r="12" spans="1:4" x14ac:dyDescent="0.2">
      <c r="B12" s="2"/>
      <c r="C12" s="2"/>
      <c r="D12" s="3"/>
    </row>
    <row r="13" spans="1:4" x14ac:dyDescent="0.2">
      <c r="B13" s="4" t="s">
        <v>0</v>
      </c>
      <c r="C13" s="4"/>
      <c r="D13" s="5"/>
    </row>
    <row r="14" spans="1:4" x14ac:dyDescent="0.2">
      <c r="B14" s="6" t="s">
        <v>1</v>
      </c>
      <c r="C14" s="22"/>
      <c r="D14" s="23"/>
    </row>
    <row r="15" spans="1:4" x14ac:dyDescent="0.2">
      <c r="B15" s="14" t="s">
        <v>33</v>
      </c>
      <c r="C15" s="24"/>
      <c r="D15" s="16">
        <v>0</v>
      </c>
    </row>
    <row r="16" spans="1:4" x14ac:dyDescent="0.2">
      <c r="B16" s="14" t="s">
        <v>22</v>
      </c>
      <c r="C16" s="24"/>
      <c r="D16" s="16">
        <v>990945.12</v>
      </c>
    </row>
    <row r="17" spans="2:19" ht="13.5" thickBot="1" x14ac:dyDescent="0.25">
      <c r="B17" s="8" t="s">
        <v>2</v>
      </c>
      <c r="C17" s="25"/>
      <c r="D17" s="26">
        <f>SUM(D16)</f>
        <v>990945.12</v>
      </c>
    </row>
    <row r="18" spans="2:19" x14ac:dyDescent="0.2">
      <c r="B18" s="8"/>
      <c r="C18" s="25"/>
      <c r="D18" s="27"/>
      <c r="J18" s="17"/>
      <c r="K18" s="17"/>
      <c r="L18" s="17"/>
      <c r="M18" s="17"/>
      <c r="N18" s="17"/>
      <c r="O18" s="17"/>
      <c r="P18" s="17"/>
      <c r="Q18" s="17"/>
      <c r="R18" s="17"/>
      <c r="S18" s="17"/>
    </row>
    <row r="19" spans="2:19" x14ac:dyDescent="0.2">
      <c r="B19" s="6" t="s">
        <v>3</v>
      </c>
      <c r="C19" s="22"/>
      <c r="D19" s="23"/>
      <c r="J19" s="17"/>
      <c r="K19" s="17"/>
      <c r="L19" s="17"/>
      <c r="M19" s="17"/>
      <c r="N19" s="17"/>
      <c r="O19" s="17"/>
      <c r="P19" s="17"/>
      <c r="Q19" s="17"/>
      <c r="R19" s="17"/>
      <c r="S19" s="17"/>
    </row>
    <row r="20" spans="2:19" x14ac:dyDescent="0.2">
      <c r="B20" s="14" t="s">
        <v>31</v>
      </c>
      <c r="C20" s="24"/>
      <c r="D20" s="16">
        <v>292219902.06</v>
      </c>
      <c r="J20" s="17"/>
      <c r="K20" s="17"/>
      <c r="L20" s="17"/>
      <c r="M20" s="17"/>
      <c r="N20" s="17"/>
      <c r="O20" s="17"/>
      <c r="P20" s="17"/>
      <c r="Q20" s="17"/>
      <c r="R20" s="17"/>
      <c r="S20" s="17"/>
    </row>
    <row r="21" spans="2:19" x14ac:dyDescent="0.2">
      <c r="B21" s="14" t="s">
        <v>21</v>
      </c>
      <c r="C21" s="24"/>
      <c r="D21" s="16">
        <v>269533.84000000003</v>
      </c>
      <c r="J21" s="17"/>
      <c r="K21" s="17"/>
      <c r="L21" s="17"/>
      <c r="M21" s="17"/>
      <c r="N21" s="17"/>
      <c r="O21" s="17"/>
      <c r="P21" s="17"/>
      <c r="Q21" s="17"/>
      <c r="R21" s="17"/>
      <c r="S21" s="17"/>
    </row>
    <row r="22" spans="2:19" ht="13.5" thickBot="1" x14ac:dyDescent="0.25">
      <c r="B22" s="8" t="s">
        <v>4</v>
      </c>
      <c r="C22" s="25"/>
      <c r="D22" s="26">
        <f>SUM(D20:D21)</f>
        <v>292489435.89999998</v>
      </c>
      <c r="J22" s="17"/>
      <c r="K22" s="17"/>
      <c r="L22" s="17"/>
      <c r="M22" s="17"/>
      <c r="N22" s="17"/>
      <c r="O22" s="17"/>
      <c r="P22" s="17"/>
      <c r="Q22" s="17"/>
      <c r="R22" s="17"/>
      <c r="S22" s="17"/>
    </row>
    <row r="23" spans="2:19" x14ac:dyDescent="0.2">
      <c r="B23" s="8"/>
      <c r="C23" s="25"/>
      <c r="D23" s="28"/>
      <c r="J23" s="17"/>
      <c r="K23" s="17"/>
      <c r="L23" s="17"/>
      <c r="M23" s="17"/>
      <c r="N23" s="17"/>
      <c r="O23" s="17"/>
      <c r="P23" s="17"/>
      <c r="Q23" s="17"/>
      <c r="R23" s="17"/>
      <c r="S23" s="17"/>
    </row>
    <row r="24" spans="2:19" ht="13.5" thickBot="1" x14ac:dyDescent="0.25">
      <c r="B24" s="8" t="s">
        <v>5</v>
      </c>
      <c r="C24" s="25"/>
      <c r="D24" s="29">
        <f>SUM(D17+D22)</f>
        <v>293480381.01999998</v>
      </c>
      <c r="J24" s="17"/>
      <c r="K24" s="17"/>
      <c r="L24" s="17"/>
      <c r="M24" s="17"/>
      <c r="N24" s="17"/>
      <c r="O24" s="17"/>
      <c r="P24" s="17"/>
      <c r="Q24" s="17"/>
      <c r="R24" s="17"/>
      <c r="S24" s="17"/>
    </row>
    <row r="25" spans="2:19" ht="13.5" thickTop="1" x14ac:dyDescent="0.2">
      <c r="B25" s="8"/>
      <c r="C25" s="25"/>
      <c r="D25" s="27"/>
      <c r="J25" s="17"/>
      <c r="K25" s="17"/>
      <c r="L25" s="17"/>
      <c r="M25" s="17"/>
      <c r="N25" s="17"/>
      <c r="O25" s="17"/>
      <c r="P25" s="17"/>
      <c r="Q25" s="17"/>
      <c r="R25" s="17"/>
      <c r="S25" s="17"/>
    </row>
    <row r="26" spans="2:19" x14ac:dyDescent="0.2">
      <c r="B26" s="8"/>
      <c r="C26" s="25"/>
      <c r="D26" s="27"/>
      <c r="J26" s="17"/>
      <c r="K26" s="17"/>
      <c r="L26" s="17"/>
      <c r="M26" s="17"/>
      <c r="N26" s="17"/>
      <c r="O26" s="17"/>
      <c r="P26" s="17"/>
      <c r="Q26" s="17"/>
      <c r="R26" s="17"/>
      <c r="S26" s="17"/>
    </row>
    <row r="27" spans="2:19" x14ac:dyDescent="0.2">
      <c r="B27" s="6" t="s">
        <v>13</v>
      </c>
      <c r="C27" s="25"/>
      <c r="D27" s="27"/>
      <c r="H27" s="14" t="s">
        <v>15</v>
      </c>
      <c r="I27" s="7">
        <v>25730641.57</v>
      </c>
      <c r="J27" s="17"/>
      <c r="K27" s="17"/>
      <c r="L27" s="17"/>
      <c r="M27" s="17"/>
      <c r="N27" s="17"/>
      <c r="O27" s="17"/>
      <c r="P27" s="17"/>
      <c r="Q27" s="17"/>
      <c r="R27" s="17"/>
      <c r="S27" s="17"/>
    </row>
    <row r="28" spans="2:19" x14ac:dyDescent="0.2">
      <c r="B28" s="6" t="s">
        <v>6</v>
      </c>
      <c r="C28" s="22"/>
      <c r="D28" s="23"/>
      <c r="G28" s="20" t="s">
        <v>19</v>
      </c>
      <c r="H28" s="14" t="s">
        <v>16</v>
      </c>
      <c r="I28" s="7">
        <v>25446716.57</v>
      </c>
      <c r="J28" s="17"/>
      <c r="K28" s="17"/>
      <c r="L28" s="17"/>
      <c r="M28" s="17"/>
      <c r="N28" s="17"/>
      <c r="O28" s="17"/>
      <c r="P28" s="17"/>
      <c r="Q28" s="17"/>
      <c r="R28" s="17"/>
      <c r="S28" s="17"/>
    </row>
    <row r="29" spans="2:19" x14ac:dyDescent="0.2">
      <c r="B29" s="14" t="s">
        <v>26</v>
      </c>
      <c r="C29" s="24"/>
      <c r="D29" s="16">
        <v>0</v>
      </c>
      <c r="G29" s="20" t="s">
        <v>20</v>
      </c>
      <c r="H29" s="14" t="s">
        <v>17</v>
      </c>
      <c r="I29" s="7">
        <v>67648156.430000007</v>
      </c>
      <c r="J29" s="17"/>
      <c r="K29" s="17"/>
      <c r="L29" s="17"/>
      <c r="M29" s="17"/>
      <c r="N29" s="17"/>
      <c r="O29" s="17"/>
      <c r="P29" s="17"/>
      <c r="Q29" s="17"/>
      <c r="R29" s="17"/>
      <c r="S29" s="17"/>
    </row>
    <row r="30" spans="2:19" x14ac:dyDescent="0.2">
      <c r="B30" s="8" t="s">
        <v>29</v>
      </c>
      <c r="C30" s="24"/>
      <c r="D30" s="34">
        <f>D29</f>
        <v>0</v>
      </c>
      <c r="G30" s="20"/>
      <c r="H30" s="14"/>
      <c r="I30" s="7"/>
      <c r="J30" s="17"/>
      <c r="K30" s="17"/>
      <c r="L30" s="17"/>
      <c r="M30" s="17"/>
      <c r="N30" s="17"/>
      <c r="O30" s="17"/>
      <c r="P30" s="17"/>
      <c r="Q30" s="17"/>
      <c r="R30" s="17"/>
      <c r="S30" s="17"/>
    </row>
    <row r="31" spans="2:19" x14ac:dyDescent="0.2">
      <c r="B31" s="14"/>
      <c r="C31" s="24"/>
      <c r="D31" s="16"/>
      <c r="G31" s="20"/>
      <c r="H31" s="14"/>
      <c r="I31" s="7"/>
      <c r="J31" s="17"/>
      <c r="K31" s="17"/>
      <c r="L31" s="17"/>
      <c r="M31" s="17"/>
      <c r="N31" s="17"/>
      <c r="O31" s="17"/>
      <c r="P31" s="17"/>
      <c r="Q31" s="17"/>
      <c r="R31" s="17"/>
      <c r="S31" s="17"/>
    </row>
    <row r="32" spans="2:19" x14ac:dyDescent="0.2">
      <c r="B32" s="6" t="s">
        <v>7</v>
      </c>
      <c r="C32" s="24"/>
      <c r="D32" s="16"/>
      <c r="G32" s="20"/>
      <c r="H32" s="14"/>
      <c r="I32" s="7"/>
      <c r="J32" s="17"/>
      <c r="K32" s="17"/>
      <c r="L32" s="17"/>
      <c r="M32" s="17"/>
      <c r="N32" s="17"/>
      <c r="O32" s="17"/>
      <c r="P32" s="17"/>
      <c r="Q32" s="17"/>
      <c r="R32" s="17"/>
      <c r="S32" s="17"/>
    </row>
    <row r="33" spans="2:19" x14ac:dyDescent="0.2">
      <c r="B33" s="14" t="s">
        <v>27</v>
      </c>
      <c r="C33" s="24"/>
      <c r="D33" s="16">
        <v>339500</v>
      </c>
      <c r="G33" s="20"/>
      <c r="H33" s="14"/>
      <c r="I33" s="7"/>
      <c r="J33" s="17"/>
      <c r="K33" s="17"/>
      <c r="L33" s="17"/>
      <c r="M33" s="17"/>
      <c r="N33" s="17"/>
      <c r="O33" s="17"/>
      <c r="P33" s="17"/>
      <c r="Q33" s="17"/>
      <c r="R33" s="17"/>
      <c r="S33" s="17"/>
    </row>
    <row r="34" spans="2:19" ht="13.5" thickBot="1" x14ac:dyDescent="0.25">
      <c r="B34" s="8" t="s">
        <v>28</v>
      </c>
      <c r="C34" s="25"/>
      <c r="D34" s="26">
        <f>D33</f>
        <v>339500</v>
      </c>
      <c r="G34" s="14" t="s">
        <v>18</v>
      </c>
      <c r="H34" s="14"/>
      <c r="I34" s="9">
        <f>I27-I28+I29</f>
        <v>67932081.430000007</v>
      </c>
      <c r="J34" s="17"/>
      <c r="K34" s="17"/>
      <c r="L34" s="17"/>
      <c r="M34" s="17"/>
      <c r="N34" s="17"/>
      <c r="O34" s="17"/>
      <c r="P34" s="17"/>
      <c r="Q34" s="17"/>
      <c r="R34" s="17"/>
      <c r="S34" s="17"/>
    </row>
    <row r="35" spans="2:19" x14ac:dyDescent="0.2">
      <c r="B35" s="8"/>
      <c r="C35" s="25"/>
      <c r="D35" s="28"/>
      <c r="J35" s="17"/>
      <c r="K35" s="17"/>
      <c r="L35" s="17"/>
      <c r="M35" s="17"/>
      <c r="N35" s="17"/>
      <c r="O35" s="17"/>
      <c r="P35" s="17"/>
      <c r="Q35" s="17"/>
      <c r="R35" s="17"/>
      <c r="S35" s="17"/>
    </row>
    <row r="36" spans="2:19" ht="13.5" thickBot="1" x14ac:dyDescent="0.25">
      <c r="B36" s="8" t="s">
        <v>8</v>
      </c>
      <c r="C36" s="25"/>
      <c r="D36" s="30">
        <f>D34+D30</f>
        <v>339500</v>
      </c>
      <c r="J36" s="17"/>
      <c r="K36" s="17"/>
      <c r="L36" s="17"/>
      <c r="M36" s="17"/>
      <c r="N36" s="17"/>
      <c r="O36" s="17"/>
      <c r="P36" s="17"/>
      <c r="Q36" s="17"/>
      <c r="R36" s="17"/>
      <c r="S36" s="17"/>
    </row>
    <row r="37" spans="2:19" x14ac:dyDescent="0.2">
      <c r="B37" s="8"/>
      <c r="C37" s="25"/>
      <c r="D37" s="27"/>
      <c r="G37" s="19"/>
      <c r="J37" s="17"/>
      <c r="K37" s="17"/>
      <c r="L37" s="17"/>
      <c r="M37" s="17"/>
      <c r="N37" s="17"/>
      <c r="O37" s="17"/>
      <c r="P37" s="17"/>
      <c r="Q37" s="17"/>
      <c r="R37" s="17"/>
      <c r="S37" s="17"/>
    </row>
    <row r="38" spans="2:19" ht="21.75" customHeight="1" x14ac:dyDescent="0.2">
      <c r="B38" s="6" t="s">
        <v>12</v>
      </c>
      <c r="C38" s="22"/>
      <c r="D38" s="23"/>
      <c r="G38" s="18"/>
      <c r="J38" s="17"/>
      <c r="K38" s="17"/>
      <c r="L38" s="17"/>
      <c r="M38" s="17"/>
      <c r="N38" s="17"/>
      <c r="O38" s="17"/>
      <c r="P38" s="17"/>
      <c r="Q38" s="17"/>
      <c r="R38" s="17"/>
      <c r="S38" s="17"/>
    </row>
    <row r="39" spans="2:19" x14ac:dyDescent="0.2">
      <c r="B39" s="8" t="s">
        <v>14</v>
      </c>
      <c r="C39" s="24"/>
      <c r="D39" s="28">
        <f>D24-D36</f>
        <v>293140881.01999998</v>
      </c>
      <c r="F39" s="10"/>
      <c r="G39" s="21" t="e">
        <f>#REF!-#REF!</f>
        <v>#REF!</v>
      </c>
      <c r="J39" s="17"/>
      <c r="K39" s="17"/>
      <c r="L39" s="17"/>
      <c r="M39" s="17"/>
      <c r="N39" s="17"/>
      <c r="O39" s="17"/>
      <c r="P39" s="17"/>
      <c r="Q39" s="17"/>
      <c r="R39" s="17"/>
      <c r="S39" s="17"/>
    </row>
    <row r="40" spans="2:19" x14ac:dyDescent="0.2">
      <c r="B40" s="14"/>
      <c r="C40" s="24"/>
      <c r="D40" s="31"/>
      <c r="F40" s="10"/>
      <c r="G40" s="18"/>
      <c r="J40" s="17"/>
      <c r="K40" s="17"/>
      <c r="L40" s="17"/>
      <c r="M40" s="17"/>
      <c r="N40" s="17"/>
      <c r="O40" s="17"/>
      <c r="P40" s="17"/>
      <c r="Q40" s="17"/>
      <c r="R40" s="17"/>
      <c r="S40" s="17"/>
    </row>
    <row r="41" spans="2:19" ht="13.5" thickBot="1" x14ac:dyDescent="0.25">
      <c r="B41" s="8" t="s">
        <v>9</v>
      </c>
      <c r="C41" s="25"/>
      <c r="D41" s="32">
        <f>D39+D36</f>
        <v>293480381.01999998</v>
      </c>
      <c r="F41" s="15"/>
      <c r="J41" s="17"/>
      <c r="K41" s="17"/>
      <c r="L41" s="17"/>
      <c r="M41" s="17"/>
      <c r="N41" s="17"/>
      <c r="O41" s="17"/>
      <c r="P41" s="17"/>
      <c r="Q41" s="17"/>
      <c r="R41" s="17"/>
      <c r="S41" s="17"/>
    </row>
    <row r="42" spans="2:19" ht="13.5" thickTop="1" x14ac:dyDescent="0.2">
      <c r="C42" s="24"/>
      <c r="D42" s="23"/>
      <c r="J42" s="17"/>
      <c r="K42" s="17"/>
      <c r="L42" s="17"/>
      <c r="M42" s="17"/>
      <c r="N42" s="17"/>
      <c r="O42" s="17"/>
      <c r="P42" s="17"/>
      <c r="Q42" s="17"/>
      <c r="R42" s="17"/>
      <c r="S42" s="17"/>
    </row>
    <row r="43" spans="2:19" x14ac:dyDescent="0.2">
      <c r="C43" s="24"/>
      <c r="D43" s="23"/>
      <c r="J43" s="17"/>
      <c r="K43" s="17"/>
      <c r="L43" s="17"/>
      <c r="M43" s="17"/>
      <c r="N43" s="17"/>
      <c r="O43" s="17"/>
      <c r="P43" s="17"/>
      <c r="Q43" s="17"/>
      <c r="R43" s="17"/>
      <c r="S43" s="17"/>
    </row>
    <row r="44" spans="2:19" x14ac:dyDescent="0.2">
      <c r="C44" s="24"/>
      <c r="D44" s="23"/>
      <c r="J44" s="17"/>
      <c r="K44" s="17"/>
      <c r="L44" s="17"/>
      <c r="M44" s="17"/>
      <c r="N44" s="17"/>
      <c r="O44" s="17"/>
      <c r="P44" s="17"/>
      <c r="Q44" s="17"/>
      <c r="R44" s="17"/>
      <c r="S44" s="17"/>
    </row>
    <row r="45" spans="2:19" x14ac:dyDescent="0.2">
      <c r="C45" s="24"/>
      <c r="D45" s="23"/>
      <c r="G45" s="18">
        <f>D41-D24</f>
        <v>0</v>
      </c>
      <c r="J45" s="17"/>
      <c r="K45" s="17"/>
      <c r="L45" s="17"/>
      <c r="M45" s="17"/>
      <c r="N45" s="17"/>
      <c r="O45" s="17"/>
      <c r="P45" s="17"/>
      <c r="Q45" s="17"/>
      <c r="R45" s="17"/>
      <c r="S45" s="17"/>
    </row>
    <row r="46" spans="2:19" ht="13.5" customHeight="1" x14ac:dyDescent="0.2">
      <c r="B46" s="11" t="s">
        <v>34</v>
      </c>
      <c r="C46" s="49" t="s">
        <v>36</v>
      </c>
      <c r="D46" s="49"/>
      <c r="J46" s="17"/>
      <c r="K46" s="17"/>
      <c r="L46" s="17"/>
      <c r="M46" s="17"/>
      <c r="N46" s="17"/>
      <c r="O46" s="17"/>
      <c r="P46" s="17"/>
      <c r="Q46" s="17"/>
      <c r="R46" s="17"/>
      <c r="S46" s="17"/>
    </row>
    <row r="47" spans="2:19" x14ac:dyDescent="0.2">
      <c r="B47" s="12" t="s">
        <v>35</v>
      </c>
      <c r="C47" s="47" t="s">
        <v>32</v>
      </c>
      <c r="D47" s="47"/>
      <c r="J47" s="17"/>
      <c r="K47" s="17"/>
      <c r="L47" s="17"/>
      <c r="M47" s="17"/>
      <c r="N47" s="17"/>
      <c r="O47" s="17"/>
      <c r="P47" s="17"/>
      <c r="Q47" s="17"/>
      <c r="R47" s="17"/>
      <c r="S47" s="17"/>
    </row>
    <row r="48" spans="2:19" x14ac:dyDescent="0.2">
      <c r="B48" s="13" t="s">
        <v>10</v>
      </c>
      <c r="C48" s="47" t="s">
        <v>11</v>
      </c>
      <c r="D48" s="47"/>
      <c r="J48" s="17"/>
      <c r="K48" s="17"/>
      <c r="L48" s="17"/>
      <c r="M48" s="17"/>
      <c r="N48" s="17"/>
      <c r="O48" s="17"/>
      <c r="P48" s="17"/>
      <c r="Q48" s="17"/>
      <c r="R48" s="17"/>
      <c r="S48" s="17"/>
    </row>
    <row r="49" spans="1:19" x14ac:dyDescent="0.2">
      <c r="C49" s="24"/>
      <c r="D49" s="23"/>
      <c r="J49" s="17"/>
      <c r="K49" s="17"/>
      <c r="L49" s="17"/>
      <c r="M49" s="17"/>
      <c r="N49" s="17"/>
      <c r="O49" s="17"/>
      <c r="P49" s="17"/>
      <c r="Q49" s="17"/>
      <c r="R49" s="17"/>
      <c r="S49" s="17"/>
    </row>
    <row r="50" spans="1:19" x14ac:dyDescent="0.2">
      <c r="B50" s="40"/>
      <c r="C50" s="41"/>
      <c r="D50" s="37"/>
      <c r="J50" s="17"/>
      <c r="K50" s="17"/>
      <c r="L50" s="17"/>
      <c r="M50" s="17"/>
      <c r="N50" s="17"/>
      <c r="O50" s="17"/>
      <c r="P50" s="17"/>
      <c r="Q50" s="17"/>
      <c r="R50" s="17"/>
      <c r="S50" s="17"/>
    </row>
    <row r="51" spans="1:19" ht="13.5" customHeight="1" x14ac:dyDescent="0.3">
      <c r="B51" s="35"/>
      <c r="C51" s="36"/>
      <c r="D51" s="37"/>
      <c r="J51" s="17"/>
      <c r="K51" s="17"/>
      <c r="L51" s="17"/>
      <c r="M51" s="17"/>
      <c r="N51" s="17"/>
      <c r="O51" s="17"/>
      <c r="P51" s="17"/>
      <c r="Q51" s="17"/>
      <c r="R51" s="17"/>
      <c r="S51" s="17"/>
    </row>
    <row r="52" spans="1:19" s="42" customFormat="1" ht="13.5" customHeight="1" x14ac:dyDescent="0.2">
      <c r="A52" s="43" t="s">
        <v>30</v>
      </c>
      <c r="B52" s="45"/>
      <c r="C52" s="45"/>
      <c r="D52" s="37"/>
      <c r="G52" s="20"/>
      <c r="J52" s="20"/>
      <c r="K52" s="20"/>
      <c r="L52" s="20"/>
      <c r="M52" s="20"/>
      <c r="N52" s="20"/>
      <c r="O52" s="20"/>
      <c r="P52" s="20"/>
      <c r="Q52" s="20"/>
      <c r="R52" s="20"/>
      <c r="S52" s="20"/>
    </row>
    <row r="53" spans="1:19" ht="12.75" customHeight="1" x14ac:dyDescent="0.2">
      <c r="B53" s="38"/>
      <c r="C53" s="39"/>
      <c r="D53" s="37"/>
      <c r="J53" s="17"/>
      <c r="K53" s="17"/>
      <c r="L53" s="17"/>
      <c r="M53" s="17"/>
      <c r="N53" s="17"/>
      <c r="O53" s="17"/>
      <c r="P53" s="17"/>
      <c r="Q53" s="17"/>
      <c r="R53" s="17"/>
      <c r="S53" s="17"/>
    </row>
    <row r="54" spans="1:19" x14ac:dyDescent="0.2">
      <c r="B54" s="40"/>
      <c r="C54" s="41"/>
      <c r="D54" s="37"/>
      <c r="J54" s="17"/>
      <c r="K54" s="17"/>
      <c r="L54" s="17"/>
      <c r="M54" s="17"/>
      <c r="N54" s="17"/>
      <c r="O54" s="17"/>
      <c r="P54" s="17"/>
      <c r="Q54" s="17"/>
      <c r="R54" s="17"/>
      <c r="S54" s="17"/>
    </row>
    <row r="55" spans="1:19" x14ac:dyDescent="0.2">
      <c r="J55" s="17"/>
      <c r="K55" s="17"/>
      <c r="L55" s="17"/>
      <c r="M55" s="17"/>
      <c r="N55" s="17"/>
      <c r="O55" s="17"/>
      <c r="P55" s="17"/>
      <c r="Q55" s="17"/>
      <c r="R55" s="17"/>
      <c r="S55" s="17"/>
    </row>
    <row r="56" spans="1:19" x14ac:dyDescent="0.2">
      <c r="J56" s="17"/>
      <c r="K56" s="17"/>
      <c r="L56" s="17"/>
      <c r="M56" s="17"/>
      <c r="N56" s="17"/>
      <c r="O56" s="17"/>
      <c r="P56" s="17"/>
      <c r="Q56" s="17"/>
      <c r="R56" s="17"/>
      <c r="S56" s="17"/>
    </row>
    <row r="57" spans="1:19" x14ac:dyDescent="0.2">
      <c r="J57" s="17"/>
      <c r="K57" s="17"/>
      <c r="L57" s="17"/>
      <c r="M57" s="17"/>
      <c r="N57" s="17"/>
      <c r="O57" s="17"/>
      <c r="P57" s="17"/>
      <c r="Q57" s="17"/>
      <c r="R57" s="17"/>
      <c r="S57" s="17"/>
    </row>
    <row r="58" spans="1:19" x14ac:dyDescent="0.2">
      <c r="J58" s="17"/>
      <c r="K58" s="17"/>
      <c r="L58" s="17"/>
      <c r="M58" s="17"/>
      <c r="N58" s="17"/>
      <c r="O58" s="17"/>
      <c r="P58" s="17"/>
      <c r="Q58" s="17"/>
      <c r="R58" s="17"/>
      <c r="S58" s="17"/>
    </row>
    <row r="59" spans="1:19" x14ac:dyDescent="0.2">
      <c r="J59" s="17"/>
      <c r="K59" s="17"/>
      <c r="L59" s="17"/>
      <c r="M59" s="17"/>
      <c r="N59" s="17"/>
      <c r="O59" s="17"/>
      <c r="P59" s="17"/>
      <c r="Q59" s="17"/>
      <c r="R59" s="17"/>
      <c r="S59" s="17"/>
    </row>
    <row r="60" spans="1:19" x14ac:dyDescent="0.2">
      <c r="J60" s="17"/>
      <c r="K60" s="17"/>
      <c r="L60" s="17"/>
      <c r="M60" s="17"/>
      <c r="N60" s="17"/>
      <c r="O60" s="17"/>
      <c r="P60" s="17"/>
      <c r="Q60" s="17"/>
      <c r="R60" s="17"/>
      <c r="S60" s="17"/>
    </row>
    <row r="61" spans="1:19" x14ac:dyDescent="0.2">
      <c r="J61" s="17"/>
      <c r="K61" s="17"/>
      <c r="L61" s="17"/>
      <c r="M61" s="17"/>
      <c r="N61" s="17"/>
      <c r="O61" s="17"/>
      <c r="P61" s="17"/>
      <c r="Q61" s="17"/>
      <c r="R61" s="17"/>
      <c r="S61" s="17"/>
    </row>
    <row r="62" spans="1:19" x14ac:dyDescent="0.2">
      <c r="J62" s="17"/>
      <c r="K62" s="17"/>
      <c r="L62" s="17"/>
      <c r="M62" s="17"/>
      <c r="N62" s="17"/>
      <c r="O62" s="17"/>
      <c r="P62" s="17"/>
      <c r="Q62" s="17"/>
      <c r="R62" s="17"/>
      <c r="S62" s="17"/>
    </row>
    <row r="63" spans="1:19" x14ac:dyDescent="0.2">
      <c r="J63" s="17"/>
      <c r="K63" s="17"/>
      <c r="L63" s="17"/>
      <c r="M63" s="17"/>
      <c r="N63" s="17"/>
      <c r="O63" s="17"/>
      <c r="P63" s="17"/>
      <c r="Q63" s="17"/>
      <c r="R63" s="17"/>
      <c r="S63" s="17"/>
    </row>
    <row r="64" spans="1:19" x14ac:dyDescent="0.2">
      <c r="J64" s="17"/>
      <c r="K64" s="17"/>
      <c r="L64" s="17"/>
      <c r="M64" s="17"/>
      <c r="N64" s="17"/>
      <c r="O64" s="17"/>
      <c r="P64" s="17"/>
      <c r="Q64" s="17"/>
      <c r="R64" s="17"/>
      <c r="S64" s="17"/>
    </row>
    <row r="65" spans="10:19" x14ac:dyDescent="0.2">
      <c r="J65" s="17"/>
      <c r="K65" s="17"/>
      <c r="L65" s="17"/>
      <c r="M65" s="17"/>
      <c r="N65" s="17"/>
      <c r="O65" s="17"/>
      <c r="P65" s="17"/>
      <c r="Q65" s="17"/>
      <c r="R65" s="17"/>
      <c r="S65" s="17"/>
    </row>
    <row r="66" spans="10:19" x14ac:dyDescent="0.2">
      <c r="J66" s="17"/>
      <c r="K66" s="17"/>
      <c r="L66" s="17"/>
      <c r="M66" s="17"/>
      <c r="N66" s="17"/>
      <c r="O66" s="17"/>
      <c r="P66" s="17"/>
      <c r="Q66" s="17"/>
      <c r="R66" s="17"/>
      <c r="S66" s="17"/>
    </row>
    <row r="67" spans="10:19" x14ac:dyDescent="0.2">
      <c r="J67" s="17"/>
      <c r="K67" s="17"/>
      <c r="L67" s="17"/>
      <c r="M67" s="17"/>
      <c r="N67" s="17"/>
      <c r="O67" s="17"/>
      <c r="P67" s="17"/>
      <c r="Q67" s="17"/>
      <c r="R67" s="17"/>
      <c r="S67" s="17"/>
    </row>
    <row r="68" spans="10:19" x14ac:dyDescent="0.2">
      <c r="J68" s="17"/>
      <c r="K68" s="17"/>
      <c r="L68" s="17"/>
      <c r="M68" s="17"/>
      <c r="N68" s="17"/>
      <c r="O68" s="17"/>
      <c r="P68" s="17"/>
      <c r="Q68" s="17"/>
      <c r="R68" s="17"/>
      <c r="S68" s="17"/>
    </row>
    <row r="69" spans="10:19" x14ac:dyDescent="0.2">
      <c r="J69" s="17"/>
      <c r="K69" s="17"/>
      <c r="L69" s="17"/>
      <c r="M69" s="17"/>
      <c r="N69" s="17"/>
      <c r="O69" s="17"/>
      <c r="P69" s="17"/>
      <c r="Q69" s="17"/>
      <c r="R69" s="17"/>
      <c r="S69" s="17"/>
    </row>
    <row r="70" spans="10:19" x14ac:dyDescent="0.2">
      <c r="J70" s="17"/>
      <c r="K70" s="17"/>
      <c r="L70" s="17"/>
      <c r="M70" s="17"/>
      <c r="N70" s="17"/>
      <c r="O70" s="17"/>
      <c r="P70" s="17"/>
      <c r="Q70" s="17"/>
      <c r="R70" s="17"/>
      <c r="S70" s="17"/>
    </row>
    <row r="71" spans="10:19" x14ac:dyDescent="0.2">
      <c r="J71" s="17"/>
      <c r="K71" s="17"/>
      <c r="L71" s="17"/>
      <c r="M71" s="17"/>
      <c r="N71" s="17"/>
      <c r="O71" s="17"/>
      <c r="P71" s="17"/>
      <c r="Q71" s="17"/>
      <c r="R71" s="17"/>
      <c r="S71" s="17"/>
    </row>
    <row r="72" spans="10:19" x14ac:dyDescent="0.2">
      <c r="J72" s="17"/>
      <c r="K72" s="17"/>
      <c r="L72" s="17"/>
      <c r="M72" s="17"/>
      <c r="N72" s="17"/>
      <c r="O72" s="17"/>
      <c r="P72" s="17"/>
      <c r="Q72" s="17"/>
      <c r="R72" s="17"/>
      <c r="S72" s="17"/>
    </row>
    <row r="73" spans="10:19" x14ac:dyDescent="0.2">
      <c r="J73" s="17"/>
      <c r="K73" s="17"/>
      <c r="L73" s="17"/>
      <c r="M73" s="17"/>
      <c r="N73" s="17"/>
      <c r="O73" s="17"/>
      <c r="P73" s="17"/>
      <c r="Q73" s="17"/>
      <c r="R73" s="17"/>
      <c r="S73" s="17"/>
    </row>
    <row r="74" spans="10:19" x14ac:dyDescent="0.2">
      <c r="J74" s="17"/>
      <c r="K74" s="17"/>
      <c r="L74" s="17"/>
      <c r="M74" s="17"/>
      <c r="N74" s="17"/>
      <c r="O74" s="17"/>
      <c r="P74" s="17"/>
      <c r="Q74" s="17"/>
      <c r="R74" s="17"/>
      <c r="S74" s="17"/>
    </row>
    <row r="75" spans="10:19" x14ac:dyDescent="0.2">
      <c r="J75" s="17"/>
      <c r="K75" s="17"/>
      <c r="L75" s="17"/>
      <c r="M75" s="17"/>
      <c r="N75" s="17"/>
      <c r="O75" s="17"/>
      <c r="P75" s="17"/>
      <c r="Q75" s="17"/>
      <c r="R75" s="17"/>
      <c r="S75" s="17"/>
    </row>
    <row r="76" spans="10:19" x14ac:dyDescent="0.2">
      <c r="J76" s="17"/>
      <c r="K76" s="17"/>
      <c r="L76" s="17"/>
      <c r="M76" s="17"/>
      <c r="N76" s="17"/>
      <c r="O76" s="17"/>
      <c r="P76" s="17"/>
      <c r="Q76" s="17"/>
      <c r="R76" s="17"/>
      <c r="S76" s="17"/>
    </row>
    <row r="77" spans="10:19" x14ac:dyDescent="0.2">
      <c r="J77" s="17"/>
      <c r="K77" s="17"/>
      <c r="L77" s="17"/>
      <c r="M77" s="17"/>
      <c r="N77" s="17"/>
      <c r="O77" s="17"/>
      <c r="P77" s="17"/>
      <c r="Q77" s="17"/>
      <c r="R77" s="17"/>
      <c r="S77" s="17"/>
    </row>
    <row r="78" spans="10:19" x14ac:dyDescent="0.2">
      <c r="J78" s="17"/>
      <c r="K78" s="17"/>
      <c r="L78" s="17"/>
      <c r="M78" s="17"/>
      <c r="N78" s="17"/>
      <c r="O78" s="17"/>
      <c r="P78" s="17"/>
      <c r="Q78" s="17"/>
      <c r="R78" s="17"/>
      <c r="S78" s="17"/>
    </row>
    <row r="79" spans="10:19" x14ac:dyDescent="0.2">
      <c r="J79" s="17"/>
      <c r="K79" s="17"/>
      <c r="L79" s="17"/>
      <c r="M79" s="17"/>
      <c r="N79" s="17"/>
      <c r="O79" s="17"/>
      <c r="P79" s="17"/>
      <c r="Q79" s="17"/>
      <c r="R79" s="17"/>
      <c r="S79" s="17"/>
    </row>
    <row r="80" spans="10:19" x14ac:dyDescent="0.2">
      <c r="J80" s="17"/>
      <c r="K80" s="17"/>
      <c r="L80" s="17"/>
      <c r="M80" s="17"/>
      <c r="N80" s="17"/>
      <c r="O80" s="17"/>
      <c r="P80" s="17"/>
      <c r="Q80" s="17"/>
      <c r="R80" s="17"/>
      <c r="S80" s="17"/>
    </row>
    <row r="81" spans="10:19" x14ac:dyDescent="0.2">
      <c r="J81" s="17"/>
      <c r="K81" s="17"/>
      <c r="L81" s="17"/>
      <c r="M81" s="17"/>
      <c r="N81" s="17"/>
      <c r="O81" s="17"/>
      <c r="P81" s="17"/>
      <c r="Q81" s="17"/>
      <c r="R81" s="17"/>
      <c r="S81" s="17"/>
    </row>
    <row r="82" spans="10:19" x14ac:dyDescent="0.2">
      <c r="J82" s="17"/>
      <c r="K82" s="17"/>
      <c r="L82" s="17"/>
      <c r="M82" s="17"/>
      <c r="N82" s="17"/>
      <c r="O82" s="17"/>
      <c r="P82" s="17"/>
      <c r="Q82" s="17"/>
      <c r="R82" s="17"/>
      <c r="S82" s="17"/>
    </row>
    <row r="83" spans="10:19" x14ac:dyDescent="0.2">
      <c r="J83" s="17"/>
      <c r="K83" s="17"/>
      <c r="L83" s="17"/>
      <c r="M83" s="17"/>
      <c r="N83" s="17"/>
      <c r="O83" s="17"/>
      <c r="P83" s="17"/>
      <c r="Q83" s="17"/>
      <c r="R83" s="17"/>
      <c r="S83" s="17"/>
    </row>
    <row r="84" spans="10:19" x14ac:dyDescent="0.2">
      <c r="J84" s="17"/>
      <c r="K84" s="17"/>
      <c r="L84" s="17"/>
      <c r="M84" s="17"/>
      <c r="N84" s="17"/>
      <c r="O84" s="17"/>
      <c r="P84" s="17"/>
      <c r="Q84" s="17"/>
      <c r="R84" s="17"/>
      <c r="S84" s="17"/>
    </row>
    <row r="85" spans="10:19" x14ac:dyDescent="0.2">
      <c r="J85" s="17"/>
      <c r="K85" s="17"/>
      <c r="L85" s="17"/>
      <c r="M85" s="17"/>
      <c r="N85" s="17"/>
      <c r="O85" s="17"/>
      <c r="P85" s="17"/>
      <c r="Q85" s="17"/>
      <c r="R85" s="17"/>
      <c r="S85" s="17"/>
    </row>
    <row r="86" spans="10:19" x14ac:dyDescent="0.2">
      <c r="J86" s="17"/>
      <c r="K86" s="17"/>
      <c r="L86" s="17"/>
      <c r="M86" s="17"/>
      <c r="N86" s="17"/>
      <c r="O86" s="17"/>
      <c r="P86" s="17"/>
      <c r="Q86" s="17"/>
      <c r="R86" s="17"/>
      <c r="S86" s="17"/>
    </row>
    <row r="87" spans="10:19" x14ac:dyDescent="0.2">
      <c r="J87" s="17"/>
      <c r="K87" s="17"/>
      <c r="L87" s="17"/>
      <c r="M87" s="17"/>
      <c r="N87" s="17"/>
      <c r="O87" s="17"/>
      <c r="P87" s="17"/>
      <c r="Q87" s="17"/>
      <c r="R87" s="17"/>
      <c r="S87" s="17"/>
    </row>
    <row r="88" spans="10:19" x14ac:dyDescent="0.2">
      <c r="J88" s="17"/>
      <c r="K88" s="17"/>
      <c r="L88" s="17"/>
      <c r="M88" s="17"/>
      <c r="N88" s="17"/>
      <c r="O88" s="17"/>
      <c r="P88" s="17"/>
      <c r="Q88" s="17"/>
      <c r="R88" s="17"/>
      <c r="S88" s="17"/>
    </row>
    <row r="89" spans="10:19" x14ac:dyDescent="0.2">
      <c r="J89" s="17"/>
      <c r="K89" s="17"/>
      <c r="L89" s="17"/>
      <c r="M89" s="17"/>
      <c r="N89" s="17"/>
      <c r="O89" s="17"/>
      <c r="P89" s="17"/>
      <c r="Q89" s="17"/>
      <c r="R89" s="17"/>
      <c r="S89" s="17"/>
    </row>
    <row r="90" spans="10:19" x14ac:dyDescent="0.2">
      <c r="J90" s="17"/>
      <c r="K90" s="17"/>
      <c r="L90" s="17"/>
      <c r="M90" s="17"/>
      <c r="N90" s="17"/>
      <c r="O90" s="17"/>
      <c r="P90" s="17"/>
      <c r="Q90" s="17"/>
      <c r="R90" s="17"/>
      <c r="S90" s="17"/>
    </row>
    <row r="91" spans="10:19" x14ac:dyDescent="0.2">
      <c r="J91" s="17"/>
      <c r="K91" s="17"/>
      <c r="L91" s="17"/>
      <c r="M91" s="17"/>
      <c r="N91" s="17"/>
      <c r="O91" s="17"/>
      <c r="P91" s="17"/>
      <c r="Q91" s="17"/>
      <c r="R91" s="17"/>
      <c r="S91" s="17"/>
    </row>
    <row r="92" spans="10:19" x14ac:dyDescent="0.2">
      <c r="J92" s="17"/>
      <c r="K92" s="17"/>
      <c r="L92" s="17"/>
      <c r="M92" s="17"/>
      <c r="N92" s="17"/>
      <c r="O92" s="17"/>
      <c r="P92" s="17"/>
      <c r="Q92" s="17"/>
      <c r="R92" s="17"/>
      <c r="S92" s="17"/>
    </row>
    <row r="93" spans="10:19" x14ac:dyDescent="0.2">
      <c r="J93" s="17"/>
      <c r="K93" s="17"/>
      <c r="L93" s="17"/>
      <c r="M93" s="17"/>
      <c r="N93" s="17"/>
      <c r="O93" s="17"/>
      <c r="P93" s="17"/>
      <c r="Q93" s="17"/>
      <c r="R93" s="17"/>
      <c r="S93" s="17"/>
    </row>
    <row r="94" spans="10:19" x14ac:dyDescent="0.2">
      <c r="J94" s="17"/>
      <c r="K94" s="17"/>
      <c r="L94" s="17"/>
      <c r="M94" s="17"/>
      <c r="N94" s="17"/>
      <c r="O94" s="17"/>
      <c r="P94" s="17"/>
      <c r="Q94" s="17"/>
      <c r="R94" s="17"/>
      <c r="S94" s="17"/>
    </row>
    <row r="95" spans="10:19" x14ac:dyDescent="0.2">
      <c r="J95" s="17"/>
      <c r="K95" s="17"/>
      <c r="L95" s="17"/>
      <c r="M95" s="17"/>
      <c r="N95" s="17"/>
      <c r="O95" s="17"/>
      <c r="P95" s="17"/>
      <c r="Q95" s="17"/>
      <c r="R95" s="17"/>
      <c r="S95" s="17"/>
    </row>
    <row r="96" spans="10:19" x14ac:dyDescent="0.2">
      <c r="J96" s="17"/>
      <c r="K96" s="17"/>
      <c r="L96" s="17"/>
      <c r="M96" s="17"/>
      <c r="N96" s="17"/>
      <c r="O96" s="17"/>
      <c r="P96" s="17"/>
      <c r="Q96" s="17"/>
      <c r="R96" s="17"/>
      <c r="S96" s="17"/>
    </row>
    <row r="97" spans="10:19" x14ac:dyDescent="0.2">
      <c r="J97" s="17"/>
      <c r="K97" s="17"/>
      <c r="L97" s="17"/>
      <c r="M97" s="17"/>
      <c r="N97" s="17"/>
      <c r="O97" s="17"/>
      <c r="P97" s="17"/>
      <c r="Q97" s="17"/>
      <c r="R97" s="17"/>
      <c r="S97" s="17"/>
    </row>
    <row r="98" spans="10:19" x14ac:dyDescent="0.2">
      <c r="J98" s="17"/>
      <c r="K98" s="17"/>
      <c r="L98" s="17"/>
      <c r="M98" s="17"/>
      <c r="N98" s="17"/>
      <c r="O98" s="17"/>
      <c r="P98" s="17"/>
      <c r="Q98" s="17"/>
      <c r="R98" s="17"/>
      <c r="S98" s="17"/>
    </row>
    <row r="99" spans="10:19" x14ac:dyDescent="0.2">
      <c r="J99" s="17"/>
      <c r="K99" s="17"/>
      <c r="L99" s="17"/>
      <c r="M99" s="17"/>
      <c r="N99" s="17"/>
      <c r="O99" s="17"/>
      <c r="P99" s="17"/>
      <c r="Q99" s="17"/>
      <c r="R99" s="17"/>
      <c r="S99" s="17"/>
    </row>
    <row r="100" spans="10:19" x14ac:dyDescent="0.2">
      <c r="J100" s="17"/>
      <c r="K100" s="17"/>
      <c r="L100" s="17"/>
      <c r="M100" s="17"/>
      <c r="N100" s="17"/>
      <c r="O100" s="17"/>
      <c r="P100" s="17"/>
      <c r="Q100" s="17"/>
      <c r="R100" s="17"/>
      <c r="S100" s="17"/>
    </row>
    <row r="101" spans="10:19" x14ac:dyDescent="0.2">
      <c r="J101" s="17"/>
      <c r="K101" s="17"/>
      <c r="L101" s="17"/>
      <c r="M101" s="17"/>
      <c r="N101" s="17"/>
      <c r="O101" s="17"/>
      <c r="P101" s="17"/>
      <c r="Q101" s="17"/>
      <c r="R101" s="17"/>
      <c r="S101" s="17"/>
    </row>
    <row r="102" spans="10:19" x14ac:dyDescent="0.2">
      <c r="J102" s="17"/>
      <c r="K102" s="17"/>
      <c r="L102" s="17"/>
      <c r="M102" s="17"/>
      <c r="N102" s="17"/>
      <c r="O102" s="17"/>
      <c r="P102" s="17"/>
      <c r="Q102" s="17"/>
      <c r="R102" s="17"/>
      <c r="S102" s="17"/>
    </row>
    <row r="103" spans="10:19" x14ac:dyDescent="0.2">
      <c r="J103" s="17"/>
      <c r="K103" s="17"/>
      <c r="L103" s="17"/>
      <c r="M103" s="17"/>
      <c r="N103" s="17"/>
      <c r="O103" s="17"/>
      <c r="P103" s="17"/>
      <c r="Q103" s="17"/>
      <c r="R103" s="17"/>
      <c r="S103" s="17"/>
    </row>
    <row r="104" spans="10:19" x14ac:dyDescent="0.2">
      <c r="J104" s="17"/>
      <c r="K104" s="17"/>
      <c r="L104" s="17"/>
      <c r="M104" s="17"/>
      <c r="N104" s="17"/>
      <c r="O104" s="17"/>
      <c r="P104" s="17"/>
      <c r="Q104" s="17"/>
      <c r="R104" s="17"/>
      <c r="S104" s="17"/>
    </row>
    <row r="105" spans="10:19" x14ac:dyDescent="0.2">
      <c r="J105" s="17"/>
      <c r="K105" s="17"/>
      <c r="L105" s="17"/>
      <c r="M105" s="17"/>
      <c r="N105" s="17"/>
      <c r="O105" s="17"/>
      <c r="P105" s="17"/>
      <c r="Q105" s="17"/>
      <c r="R105" s="17"/>
      <c r="S105" s="17"/>
    </row>
    <row r="106" spans="10:19" x14ac:dyDescent="0.2">
      <c r="J106" s="17"/>
      <c r="K106" s="17"/>
      <c r="L106" s="17"/>
      <c r="M106" s="17"/>
      <c r="N106" s="17"/>
      <c r="O106" s="17"/>
      <c r="P106" s="17"/>
      <c r="Q106" s="17"/>
      <c r="R106" s="17"/>
      <c r="S106" s="17"/>
    </row>
    <row r="107" spans="10:19" x14ac:dyDescent="0.2">
      <c r="J107" s="17"/>
      <c r="K107" s="17"/>
      <c r="L107" s="17"/>
      <c r="M107" s="17"/>
      <c r="N107" s="17"/>
      <c r="O107" s="17"/>
      <c r="P107" s="17"/>
      <c r="Q107" s="17"/>
      <c r="R107" s="17"/>
      <c r="S107" s="17"/>
    </row>
    <row r="108" spans="10:19" x14ac:dyDescent="0.2">
      <c r="J108" s="17"/>
      <c r="K108" s="17"/>
      <c r="L108" s="17"/>
      <c r="M108" s="17"/>
      <c r="N108" s="17"/>
      <c r="O108" s="17"/>
      <c r="P108" s="17"/>
      <c r="Q108" s="17"/>
      <c r="R108" s="17"/>
      <c r="S108" s="17"/>
    </row>
    <row r="109" spans="10:19" x14ac:dyDescent="0.2">
      <c r="J109" s="17"/>
      <c r="K109" s="17"/>
      <c r="L109" s="17"/>
      <c r="M109" s="17"/>
      <c r="N109" s="17"/>
      <c r="O109" s="17"/>
      <c r="P109" s="17"/>
      <c r="Q109" s="17"/>
      <c r="R109" s="17"/>
      <c r="S109" s="17"/>
    </row>
    <row r="110" spans="10:19" x14ac:dyDescent="0.2">
      <c r="J110" s="17"/>
      <c r="K110" s="17"/>
      <c r="L110" s="17"/>
      <c r="M110" s="17"/>
      <c r="N110" s="17"/>
      <c r="O110" s="17"/>
      <c r="P110" s="17"/>
      <c r="Q110" s="17"/>
      <c r="R110" s="17"/>
      <c r="S110" s="17"/>
    </row>
    <row r="111" spans="10:19" x14ac:dyDescent="0.2">
      <c r="J111" s="17"/>
      <c r="K111" s="17"/>
      <c r="L111" s="17"/>
      <c r="M111" s="17"/>
      <c r="N111" s="17"/>
      <c r="O111" s="17"/>
      <c r="P111" s="17"/>
      <c r="Q111" s="17"/>
      <c r="R111" s="17"/>
      <c r="S111" s="17"/>
    </row>
    <row r="112" spans="10:19" x14ac:dyDescent="0.2">
      <c r="J112" s="17"/>
      <c r="K112" s="17"/>
      <c r="L112" s="17"/>
      <c r="M112" s="17"/>
      <c r="N112" s="17"/>
      <c r="O112" s="17"/>
      <c r="P112" s="17"/>
      <c r="Q112" s="17"/>
      <c r="R112" s="17"/>
      <c r="S112" s="17"/>
    </row>
    <row r="113" spans="10:19" x14ac:dyDescent="0.2">
      <c r="J113" s="17"/>
      <c r="K113" s="17"/>
      <c r="L113" s="17"/>
      <c r="M113" s="17"/>
      <c r="N113" s="17"/>
      <c r="O113" s="17"/>
      <c r="P113" s="17"/>
      <c r="Q113" s="17"/>
      <c r="R113" s="17"/>
      <c r="S113" s="17"/>
    </row>
    <row r="114" spans="10:19" x14ac:dyDescent="0.2">
      <c r="J114" s="17"/>
      <c r="K114" s="17"/>
      <c r="L114" s="17"/>
      <c r="M114" s="17"/>
      <c r="N114" s="17"/>
      <c r="O114" s="17"/>
      <c r="P114" s="17"/>
      <c r="Q114" s="17"/>
      <c r="R114" s="17"/>
      <c r="S114" s="17"/>
    </row>
    <row r="115" spans="10:19" x14ac:dyDescent="0.2">
      <c r="J115" s="17"/>
      <c r="K115" s="17"/>
      <c r="L115" s="17"/>
      <c r="M115" s="17"/>
      <c r="N115" s="17"/>
      <c r="O115" s="17"/>
      <c r="P115" s="17"/>
      <c r="Q115" s="17"/>
      <c r="R115" s="17"/>
      <c r="S115" s="17"/>
    </row>
    <row r="116" spans="10:19" x14ac:dyDescent="0.2">
      <c r="J116" s="17"/>
      <c r="K116" s="17"/>
      <c r="L116" s="17"/>
      <c r="M116" s="17"/>
      <c r="N116" s="17"/>
      <c r="O116" s="17"/>
      <c r="P116" s="17"/>
      <c r="Q116" s="17"/>
      <c r="R116" s="17"/>
      <c r="S116" s="17"/>
    </row>
    <row r="117" spans="10:19" x14ac:dyDescent="0.2">
      <c r="J117" s="17"/>
      <c r="K117" s="17"/>
      <c r="L117" s="17"/>
      <c r="M117" s="17"/>
      <c r="N117" s="17"/>
      <c r="O117" s="17"/>
      <c r="P117" s="17"/>
      <c r="Q117" s="17"/>
      <c r="R117" s="17"/>
      <c r="S117" s="17"/>
    </row>
    <row r="118" spans="10:19" x14ac:dyDescent="0.2">
      <c r="J118" s="17"/>
      <c r="K118" s="17"/>
      <c r="L118" s="17"/>
      <c r="M118" s="17"/>
      <c r="N118" s="17"/>
      <c r="O118" s="17"/>
      <c r="P118" s="17"/>
      <c r="Q118" s="17"/>
      <c r="R118" s="17"/>
      <c r="S118" s="17"/>
    </row>
    <row r="119" spans="10:19" x14ac:dyDescent="0.2">
      <c r="J119" s="17"/>
      <c r="K119" s="17"/>
      <c r="L119" s="17"/>
      <c r="M119" s="17"/>
      <c r="N119" s="17"/>
      <c r="O119" s="17"/>
      <c r="P119" s="17"/>
      <c r="Q119" s="17"/>
      <c r="R119" s="17"/>
      <c r="S119" s="17"/>
    </row>
    <row r="120" spans="10:19" x14ac:dyDescent="0.2">
      <c r="J120" s="17"/>
      <c r="K120" s="17"/>
      <c r="L120" s="17"/>
      <c r="M120" s="17"/>
      <c r="N120" s="17"/>
      <c r="O120" s="17"/>
      <c r="P120" s="17"/>
      <c r="Q120" s="17"/>
      <c r="R120" s="17"/>
      <c r="S120" s="17"/>
    </row>
    <row r="121" spans="10:19" x14ac:dyDescent="0.2">
      <c r="J121" s="17"/>
      <c r="K121" s="17"/>
      <c r="L121" s="17"/>
      <c r="M121" s="17"/>
      <c r="N121" s="17"/>
      <c r="O121" s="17"/>
      <c r="P121" s="17"/>
      <c r="Q121" s="17"/>
      <c r="R121" s="17"/>
      <c r="S121" s="17"/>
    </row>
    <row r="122" spans="10:19" x14ac:dyDescent="0.2">
      <c r="J122" s="17"/>
      <c r="K122" s="17"/>
      <c r="L122" s="17"/>
      <c r="M122" s="17"/>
      <c r="N122" s="17"/>
      <c r="O122" s="17"/>
      <c r="P122" s="17"/>
      <c r="Q122" s="17"/>
      <c r="R122" s="17"/>
      <c r="S122" s="17"/>
    </row>
    <row r="123" spans="10:19" x14ac:dyDescent="0.2">
      <c r="J123" s="17"/>
      <c r="K123" s="17"/>
      <c r="L123" s="17"/>
      <c r="M123" s="17"/>
      <c r="N123" s="17"/>
      <c r="O123" s="17"/>
      <c r="P123" s="17"/>
      <c r="Q123" s="17"/>
      <c r="R123" s="17"/>
      <c r="S123" s="17"/>
    </row>
    <row r="124" spans="10:19" x14ac:dyDescent="0.2">
      <c r="J124" s="17"/>
      <c r="K124" s="17"/>
      <c r="L124" s="17"/>
      <c r="M124" s="17"/>
      <c r="N124" s="17"/>
      <c r="O124" s="17"/>
      <c r="P124" s="17"/>
      <c r="Q124" s="17"/>
      <c r="R124" s="17"/>
      <c r="S124" s="17"/>
    </row>
    <row r="125" spans="10:19" x14ac:dyDescent="0.2">
      <c r="J125" s="17"/>
      <c r="K125" s="17"/>
      <c r="L125" s="17"/>
      <c r="M125" s="17"/>
      <c r="N125" s="17"/>
      <c r="O125" s="17"/>
      <c r="P125" s="17"/>
      <c r="Q125" s="17"/>
      <c r="R125" s="17"/>
      <c r="S125" s="17"/>
    </row>
    <row r="126" spans="10:19" x14ac:dyDescent="0.2">
      <c r="J126" s="17"/>
      <c r="K126" s="17"/>
      <c r="L126" s="17"/>
      <c r="M126" s="17"/>
      <c r="N126" s="17"/>
      <c r="O126" s="17"/>
      <c r="P126" s="17"/>
      <c r="Q126" s="17"/>
      <c r="R126" s="17"/>
      <c r="S126" s="17"/>
    </row>
    <row r="127" spans="10:19" x14ac:dyDescent="0.2">
      <c r="J127" s="17"/>
      <c r="K127" s="17"/>
      <c r="L127" s="17"/>
      <c r="M127" s="17"/>
      <c r="N127" s="17"/>
      <c r="O127" s="17"/>
      <c r="P127" s="17"/>
      <c r="Q127" s="17"/>
      <c r="R127" s="17"/>
      <c r="S127" s="17"/>
    </row>
    <row r="128" spans="10:19" x14ac:dyDescent="0.2">
      <c r="J128" s="17"/>
      <c r="K128" s="17"/>
      <c r="L128" s="17"/>
      <c r="M128" s="17"/>
      <c r="N128" s="17"/>
      <c r="O128" s="17"/>
      <c r="P128" s="17"/>
      <c r="Q128" s="17"/>
      <c r="R128" s="17"/>
      <c r="S128" s="17"/>
    </row>
    <row r="129" spans="10:19" x14ac:dyDescent="0.2">
      <c r="J129" s="17"/>
      <c r="K129" s="17"/>
      <c r="L129" s="17"/>
      <c r="M129" s="17"/>
      <c r="N129" s="17"/>
      <c r="O129" s="17"/>
      <c r="P129" s="17"/>
      <c r="Q129" s="17"/>
      <c r="R129" s="17"/>
      <c r="S129" s="17"/>
    </row>
    <row r="130" spans="10:19" x14ac:dyDescent="0.2">
      <c r="J130" s="17"/>
      <c r="K130" s="17"/>
      <c r="L130" s="17"/>
      <c r="M130" s="17"/>
      <c r="N130" s="17"/>
      <c r="O130" s="17"/>
      <c r="P130" s="17"/>
      <c r="Q130" s="17"/>
      <c r="R130" s="17"/>
      <c r="S130" s="17"/>
    </row>
    <row r="131" spans="10:19" x14ac:dyDescent="0.2">
      <c r="J131" s="17"/>
      <c r="K131" s="17"/>
      <c r="L131" s="17"/>
      <c r="M131" s="17"/>
      <c r="N131" s="17"/>
      <c r="O131" s="17"/>
      <c r="P131" s="17"/>
      <c r="Q131" s="17"/>
      <c r="R131" s="17"/>
      <c r="S131" s="17"/>
    </row>
    <row r="132" spans="10:19" x14ac:dyDescent="0.2">
      <c r="J132" s="17"/>
      <c r="K132" s="17"/>
      <c r="L132" s="17"/>
      <c r="M132" s="17"/>
      <c r="N132" s="17"/>
      <c r="O132" s="17"/>
      <c r="P132" s="17"/>
      <c r="Q132" s="17"/>
      <c r="R132" s="17"/>
      <c r="S132" s="17"/>
    </row>
    <row r="133" spans="10:19" x14ac:dyDescent="0.2">
      <c r="J133" s="17"/>
      <c r="K133" s="17"/>
      <c r="L133" s="17"/>
      <c r="M133" s="17"/>
      <c r="N133" s="17"/>
      <c r="O133" s="17"/>
      <c r="P133" s="17"/>
      <c r="Q133" s="17"/>
      <c r="R133" s="17"/>
      <c r="S133" s="17"/>
    </row>
    <row r="134" spans="10:19" x14ac:dyDescent="0.2">
      <c r="J134" s="17"/>
      <c r="K134" s="17"/>
      <c r="L134" s="17"/>
      <c r="M134" s="17"/>
      <c r="N134" s="17"/>
      <c r="O134" s="17"/>
      <c r="P134" s="17"/>
      <c r="Q134" s="17"/>
      <c r="R134" s="17"/>
      <c r="S134" s="17"/>
    </row>
    <row r="135" spans="10:19" x14ac:dyDescent="0.2">
      <c r="J135" s="17"/>
      <c r="K135" s="17"/>
      <c r="L135" s="17"/>
      <c r="M135" s="17"/>
      <c r="N135" s="17"/>
      <c r="O135" s="17"/>
      <c r="P135" s="17"/>
      <c r="Q135" s="17"/>
      <c r="R135" s="17"/>
      <c r="S135" s="17"/>
    </row>
    <row r="136" spans="10:19" x14ac:dyDescent="0.2">
      <c r="J136" s="17"/>
      <c r="K136" s="17"/>
      <c r="L136" s="17"/>
      <c r="M136" s="17"/>
      <c r="N136" s="17"/>
      <c r="O136" s="17"/>
      <c r="P136" s="17"/>
      <c r="Q136" s="17"/>
      <c r="R136" s="17"/>
      <c r="S136" s="17"/>
    </row>
    <row r="137" spans="10:19" x14ac:dyDescent="0.2">
      <c r="J137" s="17"/>
      <c r="K137" s="17"/>
      <c r="L137" s="17"/>
      <c r="M137" s="17"/>
      <c r="N137" s="17"/>
      <c r="O137" s="17"/>
      <c r="P137" s="17"/>
      <c r="Q137" s="17"/>
      <c r="R137" s="17"/>
      <c r="S137" s="17"/>
    </row>
    <row r="138" spans="10:19" x14ac:dyDescent="0.2">
      <c r="J138" s="17"/>
      <c r="K138" s="17"/>
      <c r="L138" s="17"/>
      <c r="M138" s="17"/>
      <c r="N138" s="17"/>
      <c r="O138" s="17"/>
      <c r="P138" s="17"/>
      <c r="Q138" s="17"/>
      <c r="R138" s="17"/>
      <c r="S138" s="17"/>
    </row>
    <row r="139" spans="10:19" x14ac:dyDescent="0.2">
      <c r="J139" s="17"/>
      <c r="K139" s="17"/>
      <c r="L139" s="17"/>
      <c r="M139" s="17"/>
      <c r="N139" s="17"/>
      <c r="O139" s="17"/>
      <c r="P139" s="17"/>
      <c r="Q139" s="17"/>
      <c r="R139" s="17"/>
      <c r="S139" s="17"/>
    </row>
    <row r="140" spans="10:19" x14ac:dyDescent="0.2">
      <c r="J140" s="17"/>
      <c r="K140" s="17"/>
      <c r="L140" s="17"/>
      <c r="M140" s="17"/>
      <c r="N140" s="17"/>
      <c r="O140" s="17"/>
      <c r="P140" s="17"/>
      <c r="Q140" s="17"/>
      <c r="R140" s="17"/>
      <c r="S140" s="17"/>
    </row>
    <row r="141" spans="10:19" x14ac:dyDescent="0.2">
      <c r="J141" s="17"/>
      <c r="K141" s="17"/>
      <c r="L141" s="17"/>
      <c r="M141" s="17"/>
      <c r="N141" s="17"/>
      <c r="O141" s="17"/>
      <c r="P141" s="17"/>
      <c r="Q141" s="17"/>
      <c r="R141" s="17"/>
      <c r="S141" s="17"/>
    </row>
    <row r="142" spans="10:19" x14ac:dyDescent="0.2">
      <c r="J142" s="17"/>
      <c r="K142" s="17"/>
      <c r="L142" s="17"/>
      <c r="M142" s="17"/>
      <c r="N142" s="17"/>
      <c r="O142" s="17"/>
      <c r="P142" s="17"/>
      <c r="Q142" s="17"/>
      <c r="R142" s="17"/>
      <c r="S142" s="17"/>
    </row>
    <row r="143" spans="10:19" x14ac:dyDescent="0.2">
      <c r="J143" s="17"/>
      <c r="K143" s="17"/>
      <c r="L143" s="17"/>
      <c r="M143" s="17"/>
      <c r="N143" s="17"/>
      <c r="O143" s="17"/>
      <c r="P143" s="17"/>
      <c r="Q143" s="17"/>
      <c r="R143" s="17"/>
      <c r="S143" s="17"/>
    </row>
    <row r="144" spans="10:19" x14ac:dyDescent="0.2">
      <c r="J144" s="17"/>
      <c r="K144" s="17"/>
      <c r="L144" s="17"/>
      <c r="M144" s="17"/>
      <c r="N144" s="17"/>
      <c r="O144" s="17"/>
      <c r="P144" s="17"/>
      <c r="Q144" s="17"/>
      <c r="R144" s="17"/>
      <c r="S144" s="17"/>
    </row>
    <row r="145" spans="10:19" x14ac:dyDescent="0.2">
      <c r="J145" s="17"/>
      <c r="K145" s="17"/>
      <c r="L145" s="17"/>
      <c r="M145" s="17"/>
      <c r="N145" s="17"/>
      <c r="O145" s="17"/>
      <c r="P145" s="17"/>
      <c r="Q145" s="17"/>
      <c r="R145" s="17"/>
      <c r="S145" s="17"/>
    </row>
  </sheetData>
  <mergeCells count="9">
    <mergeCell ref="B52:C52"/>
    <mergeCell ref="A7:D7"/>
    <mergeCell ref="A8:D8"/>
    <mergeCell ref="C47:D47"/>
    <mergeCell ref="C48:D48"/>
    <mergeCell ref="B9:D9"/>
    <mergeCell ref="B11:D11"/>
    <mergeCell ref="B10:D10"/>
    <mergeCell ref="C46:D46"/>
  </mergeCells>
  <pageMargins left="0.70866141732283472" right="0.70866141732283472" top="0.56000000000000005" bottom="0.45" header="0.26" footer="0.31496062992125984"/>
  <pageSetup scale="98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43"/>
  <sheetViews>
    <sheetView showGridLines="0" tabSelected="1" topLeftCell="A37" zoomScale="106" zoomScaleNormal="106" workbookViewId="0">
      <selection activeCell="B45" sqref="B45"/>
    </sheetView>
  </sheetViews>
  <sheetFormatPr baseColWidth="10" defaultRowHeight="12.75" x14ac:dyDescent="0.2"/>
  <cols>
    <col min="1" max="1" width="4.28515625" style="2" customWidth="1"/>
    <col min="2" max="2" width="49" style="1" customWidth="1"/>
    <col min="3" max="3" width="10.28515625" style="1" customWidth="1"/>
    <col min="4" max="4" width="21.140625" style="7" customWidth="1"/>
    <col min="5" max="5" width="11.42578125" style="1" hidden="1" customWidth="1"/>
    <col min="6" max="6" width="15.7109375" style="1" hidden="1" customWidth="1"/>
    <col min="7" max="7" width="17.5703125" style="17" hidden="1" customWidth="1"/>
    <col min="8" max="8" width="14.5703125" style="1" hidden="1" customWidth="1"/>
    <col min="9" max="9" width="17.140625" style="1" hidden="1" customWidth="1"/>
    <col min="10" max="13" width="11.42578125" style="1" hidden="1" customWidth="1"/>
    <col min="14" max="14" width="11.42578125" style="1" customWidth="1"/>
    <col min="15" max="16384" width="11.42578125" style="1"/>
  </cols>
  <sheetData>
    <row r="1" spans="1:4" ht="15" x14ac:dyDescent="0.2">
      <c r="A1" s="33"/>
    </row>
    <row r="2" spans="1:4" ht="15" x14ac:dyDescent="0.2">
      <c r="A2" s="33"/>
      <c r="B2" s="14"/>
    </row>
    <row r="3" spans="1:4" ht="15" x14ac:dyDescent="0.2">
      <c r="A3" s="33"/>
    </row>
    <row r="4" spans="1:4" ht="15" x14ac:dyDescent="0.2">
      <c r="A4" s="33"/>
    </row>
    <row r="5" spans="1:4" ht="15" x14ac:dyDescent="0.2">
      <c r="A5" s="33"/>
    </row>
    <row r="6" spans="1:4" ht="15.75" customHeight="1" x14ac:dyDescent="0.2">
      <c r="A6" s="33"/>
    </row>
    <row r="7" spans="1:4" ht="16.5" x14ac:dyDescent="0.2">
      <c r="A7" s="46" t="s">
        <v>23</v>
      </c>
      <c r="B7" s="46"/>
      <c r="C7" s="46"/>
      <c r="D7" s="46"/>
    </row>
    <row r="8" spans="1:4" ht="16.5" x14ac:dyDescent="0.2">
      <c r="A8" s="46" t="s">
        <v>24</v>
      </c>
      <c r="B8" s="46"/>
      <c r="C8" s="46"/>
      <c r="D8" s="46"/>
    </row>
    <row r="9" spans="1:4" ht="15.75" x14ac:dyDescent="0.25">
      <c r="B9" s="48" t="s">
        <v>25</v>
      </c>
      <c r="C9" s="48"/>
      <c r="D9" s="48"/>
    </row>
    <row r="10" spans="1:4" ht="15.75" x14ac:dyDescent="0.25">
      <c r="B10" s="48" t="s">
        <v>45</v>
      </c>
      <c r="C10" s="48"/>
      <c r="D10" s="48"/>
    </row>
    <row r="11" spans="1:4" ht="15.75" x14ac:dyDescent="0.25">
      <c r="B11" s="48"/>
      <c r="C11" s="48"/>
      <c r="D11" s="48"/>
    </row>
    <row r="12" spans="1:4" x14ac:dyDescent="0.2">
      <c r="B12" s="2"/>
      <c r="C12" s="2"/>
      <c r="D12" s="3"/>
    </row>
    <row r="13" spans="1:4" x14ac:dyDescent="0.2">
      <c r="B13" s="4" t="s">
        <v>0</v>
      </c>
      <c r="C13" s="4"/>
      <c r="D13" s="5"/>
    </row>
    <row r="14" spans="1:4" x14ac:dyDescent="0.2">
      <c r="B14" s="6" t="s">
        <v>1</v>
      </c>
      <c r="C14" s="22"/>
      <c r="D14" s="23"/>
    </row>
    <row r="15" spans="1:4" x14ac:dyDescent="0.2">
      <c r="B15" s="14" t="s">
        <v>42</v>
      </c>
      <c r="C15" s="24"/>
      <c r="D15" s="16">
        <v>0</v>
      </c>
    </row>
    <row r="16" spans="1:4" x14ac:dyDescent="0.2">
      <c r="B16" s="14" t="s">
        <v>43</v>
      </c>
      <c r="C16" s="24"/>
      <c r="D16" s="16">
        <v>1932581.19</v>
      </c>
    </row>
    <row r="17" spans="2:19" ht="13.5" thickBot="1" x14ac:dyDescent="0.25">
      <c r="B17" s="8" t="s">
        <v>2</v>
      </c>
      <c r="C17" s="25"/>
      <c r="D17" s="26">
        <f>SUM(D16)</f>
        <v>1932581.19</v>
      </c>
    </row>
    <row r="18" spans="2:19" x14ac:dyDescent="0.2">
      <c r="B18" s="8"/>
      <c r="C18" s="25"/>
      <c r="D18" s="27"/>
      <c r="J18" s="17"/>
      <c r="K18" s="17"/>
      <c r="L18" s="17"/>
      <c r="M18" s="17"/>
      <c r="N18" s="17"/>
      <c r="O18" s="17"/>
      <c r="P18" s="17"/>
      <c r="Q18" s="17"/>
      <c r="R18" s="17"/>
      <c r="S18" s="17"/>
    </row>
    <row r="19" spans="2:19" x14ac:dyDescent="0.2">
      <c r="B19" s="6" t="s">
        <v>38</v>
      </c>
      <c r="C19" s="22"/>
      <c r="D19" s="23"/>
      <c r="J19" s="17"/>
      <c r="K19" s="17"/>
      <c r="L19" s="17"/>
      <c r="M19" s="17"/>
      <c r="N19" s="17"/>
      <c r="O19" s="17"/>
      <c r="P19" s="17"/>
      <c r="Q19" s="17"/>
      <c r="R19" s="17"/>
      <c r="S19" s="17"/>
    </row>
    <row r="20" spans="2:19" x14ac:dyDescent="0.2">
      <c r="B20" s="14" t="s">
        <v>31</v>
      </c>
      <c r="C20" s="24"/>
      <c r="D20" s="16">
        <v>292219902.06</v>
      </c>
      <c r="J20" s="17"/>
      <c r="K20" s="17"/>
      <c r="L20" s="17"/>
      <c r="M20" s="17"/>
      <c r="N20" s="17"/>
      <c r="O20" s="17"/>
      <c r="P20" s="17"/>
      <c r="Q20" s="17"/>
      <c r="R20" s="17"/>
      <c r="S20" s="17"/>
    </row>
    <row r="21" spans="2:19" x14ac:dyDescent="0.2">
      <c r="B21" s="14" t="s">
        <v>21</v>
      </c>
      <c r="C21" s="24"/>
      <c r="D21" s="16">
        <v>2595343</v>
      </c>
      <c r="J21" s="17"/>
      <c r="K21" s="17"/>
      <c r="L21" s="17"/>
      <c r="M21" s="17"/>
      <c r="N21" s="17"/>
      <c r="O21" s="17"/>
      <c r="P21" s="17"/>
      <c r="Q21" s="17"/>
      <c r="R21" s="17"/>
      <c r="S21" s="17"/>
    </row>
    <row r="22" spans="2:19" x14ac:dyDescent="0.2">
      <c r="B22" s="14" t="s">
        <v>44</v>
      </c>
      <c r="C22" s="24"/>
      <c r="D22" s="16">
        <v>120030000</v>
      </c>
      <c r="J22" s="17"/>
      <c r="K22" s="17"/>
      <c r="L22" s="17"/>
      <c r="M22" s="17"/>
      <c r="N22" s="17"/>
      <c r="O22" s="17"/>
      <c r="P22" s="17"/>
      <c r="Q22" s="17"/>
      <c r="R22" s="17"/>
      <c r="S22" s="17"/>
    </row>
    <row r="23" spans="2:19" ht="13.5" thickBot="1" x14ac:dyDescent="0.25">
      <c r="B23" s="8" t="s">
        <v>39</v>
      </c>
      <c r="C23" s="25"/>
      <c r="D23" s="26">
        <f>SUM(D20:D22)</f>
        <v>414845245.06</v>
      </c>
      <c r="J23" s="17"/>
      <c r="K23" s="17"/>
      <c r="L23" s="17"/>
      <c r="M23" s="17"/>
      <c r="N23" s="17"/>
      <c r="O23" s="17"/>
      <c r="P23" s="17"/>
      <c r="Q23" s="17"/>
      <c r="R23" s="17"/>
      <c r="S23" s="17"/>
    </row>
    <row r="24" spans="2:19" x14ac:dyDescent="0.2">
      <c r="B24" s="8"/>
      <c r="C24" s="25"/>
      <c r="D24" s="28"/>
      <c r="J24" s="17"/>
      <c r="K24" s="17"/>
      <c r="L24" s="17"/>
      <c r="M24" s="17"/>
      <c r="N24" s="17"/>
      <c r="O24" s="17"/>
      <c r="P24" s="17"/>
      <c r="Q24" s="17"/>
      <c r="R24" s="17"/>
      <c r="S24" s="17"/>
    </row>
    <row r="25" spans="2:19" ht="13.5" thickBot="1" x14ac:dyDescent="0.25">
      <c r="B25" s="8" t="s">
        <v>5</v>
      </c>
      <c r="C25" s="25"/>
      <c r="D25" s="29">
        <f>SUM(D17+D23)</f>
        <v>416777826.25</v>
      </c>
      <c r="J25" s="17"/>
      <c r="K25" s="17"/>
      <c r="L25" s="17"/>
      <c r="M25" s="17"/>
      <c r="N25" s="17"/>
      <c r="O25" s="17"/>
      <c r="P25" s="17"/>
      <c r="Q25" s="17"/>
      <c r="R25" s="17"/>
      <c r="S25" s="17"/>
    </row>
    <row r="26" spans="2:19" ht="13.5" thickTop="1" x14ac:dyDescent="0.2">
      <c r="B26" s="8"/>
      <c r="C26" s="25"/>
      <c r="D26" s="27"/>
      <c r="J26" s="17"/>
      <c r="K26" s="17"/>
      <c r="L26" s="17"/>
      <c r="M26" s="17"/>
      <c r="N26" s="17"/>
      <c r="O26" s="17"/>
      <c r="P26" s="17"/>
      <c r="Q26" s="17"/>
      <c r="R26" s="17"/>
      <c r="S26" s="17"/>
    </row>
    <row r="27" spans="2:19" x14ac:dyDescent="0.2">
      <c r="B27" s="8"/>
      <c r="C27" s="25"/>
      <c r="D27" s="27"/>
      <c r="J27" s="17"/>
      <c r="K27" s="17"/>
      <c r="L27" s="17"/>
      <c r="M27" s="17"/>
      <c r="N27" s="17"/>
      <c r="O27" s="17"/>
      <c r="P27" s="17"/>
      <c r="Q27" s="17"/>
      <c r="R27" s="17"/>
      <c r="S27" s="17"/>
    </row>
    <row r="28" spans="2:19" x14ac:dyDescent="0.2">
      <c r="B28" s="6" t="s">
        <v>13</v>
      </c>
      <c r="C28" s="25"/>
      <c r="D28" s="27"/>
      <c r="H28" s="14" t="s">
        <v>15</v>
      </c>
      <c r="I28" s="7">
        <v>25730641.57</v>
      </c>
      <c r="J28" s="17"/>
      <c r="K28" s="17"/>
      <c r="L28" s="17"/>
      <c r="M28" s="17"/>
      <c r="N28" s="17"/>
      <c r="O28" s="17"/>
      <c r="P28" s="17"/>
      <c r="Q28" s="17"/>
      <c r="R28" s="17"/>
      <c r="S28" s="17"/>
    </row>
    <row r="29" spans="2:19" x14ac:dyDescent="0.2">
      <c r="B29" s="6" t="s">
        <v>6</v>
      </c>
      <c r="C29" s="22"/>
      <c r="D29" s="23"/>
      <c r="G29" s="20" t="s">
        <v>19</v>
      </c>
      <c r="H29" s="14" t="s">
        <v>16</v>
      </c>
      <c r="I29" s="7">
        <v>25446716.57</v>
      </c>
      <c r="J29" s="17"/>
      <c r="K29" s="17"/>
      <c r="L29" s="17"/>
      <c r="M29" s="17"/>
      <c r="N29" s="17"/>
      <c r="O29" s="17"/>
      <c r="P29" s="17"/>
      <c r="Q29" s="17"/>
      <c r="R29" s="17"/>
      <c r="S29" s="17"/>
    </row>
    <row r="30" spans="2:19" x14ac:dyDescent="0.2">
      <c r="B30" s="14" t="s">
        <v>26</v>
      </c>
      <c r="C30" s="24"/>
      <c r="D30" s="28">
        <v>0</v>
      </c>
      <c r="G30" s="20" t="s">
        <v>20</v>
      </c>
      <c r="H30" s="14" t="s">
        <v>17</v>
      </c>
      <c r="I30" s="7">
        <v>67648156.430000007</v>
      </c>
      <c r="J30" s="17"/>
      <c r="K30" s="17"/>
      <c r="L30" s="17"/>
      <c r="M30" s="17"/>
      <c r="N30" s="17"/>
      <c r="O30" s="17"/>
      <c r="P30" s="17"/>
      <c r="Q30" s="17"/>
      <c r="R30" s="17"/>
      <c r="S30" s="17"/>
    </row>
    <row r="31" spans="2:19" ht="13.5" thickBot="1" x14ac:dyDescent="0.25">
      <c r="B31" s="14" t="s">
        <v>27</v>
      </c>
      <c r="C31" s="25"/>
      <c r="D31" s="30">
        <v>0</v>
      </c>
      <c r="G31" s="20"/>
      <c r="H31" s="14"/>
      <c r="I31" s="7"/>
      <c r="J31" s="17"/>
      <c r="K31" s="17"/>
      <c r="L31" s="17"/>
      <c r="M31" s="17"/>
      <c r="N31" s="17"/>
      <c r="O31" s="17"/>
      <c r="P31" s="17"/>
      <c r="Q31" s="17"/>
      <c r="R31" s="17"/>
      <c r="S31" s="17"/>
    </row>
    <row r="32" spans="2:19" x14ac:dyDescent="0.2">
      <c r="B32" s="8"/>
      <c r="C32" s="25"/>
      <c r="D32" s="28"/>
      <c r="G32" s="14" t="s">
        <v>18</v>
      </c>
      <c r="H32" s="14"/>
      <c r="I32" s="9">
        <f>I28-I29+I30</f>
        <v>67932081.430000007</v>
      </c>
      <c r="J32" s="17"/>
      <c r="K32" s="17"/>
      <c r="L32" s="17"/>
      <c r="M32" s="17"/>
      <c r="N32" s="17"/>
      <c r="O32" s="17"/>
      <c r="P32" s="17"/>
      <c r="Q32" s="17"/>
      <c r="R32" s="17"/>
      <c r="S32" s="17"/>
    </row>
    <row r="33" spans="2:19" ht="13.5" thickBot="1" x14ac:dyDescent="0.25">
      <c r="B33" s="8" t="s">
        <v>40</v>
      </c>
      <c r="C33" s="25"/>
      <c r="D33" s="30">
        <f>D31+D30</f>
        <v>0</v>
      </c>
      <c r="J33" s="17"/>
      <c r="K33" s="17"/>
      <c r="L33" s="17"/>
      <c r="M33" s="17"/>
      <c r="N33" s="17"/>
      <c r="O33" s="17"/>
      <c r="P33" s="17"/>
      <c r="Q33" s="17"/>
      <c r="R33" s="17"/>
      <c r="S33" s="17"/>
    </row>
    <row r="34" spans="2:19" x14ac:dyDescent="0.2">
      <c r="B34" s="8"/>
      <c r="C34" s="25"/>
      <c r="D34" s="27"/>
      <c r="J34" s="17"/>
      <c r="K34" s="17"/>
      <c r="L34" s="17"/>
      <c r="M34" s="17"/>
      <c r="N34" s="17"/>
      <c r="O34" s="17"/>
      <c r="P34" s="17"/>
      <c r="Q34" s="17"/>
      <c r="R34" s="17"/>
      <c r="S34" s="17"/>
    </row>
    <row r="35" spans="2:19" x14ac:dyDescent="0.2">
      <c r="B35" s="6" t="s">
        <v>12</v>
      </c>
      <c r="C35" s="22"/>
      <c r="D35" s="23"/>
      <c r="G35" s="19"/>
      <c r="J35" s="17"/>
      <c r="K35" s="17"/>
      <c r="L35" s="17"/>
      <c r="M35" s="17"/>
      <c r="N35" s="17"/>
      <c r="O35" s="17"/>
      <c r="P35" s="17"/>
      <c r="Q35" s="17"/>
      <c r="R35" s="17"/>
      <c r="S35" s="17"/>
    </row>
    <row r="36" spans="2:19" ht="21.75" customHeight="1" x14ac:dyDescent="0.2">
      <c r="B36" s="8" t="s">
        <v>14</v>
      </c>
      <c r="C36" s="24"/>
      <c r="D36" s="28">
        <f>D25</f>
        <v>416777826.25</v>
      </c>
      <c r="G36" s="18"/>
      <c r="J36" s="17"/>
      <c r="K36" s="17"/>
      <c r="L36" s="17"/>
      <c r="M36" s="17"/>
      <c r="N36" s="17"/>
      <c r="O36" s="17"/>
      <c r="P36" s="17"/>
      <c r="Q36" s="17"/>
      <c r="R36" s="17"/>
      <c r="S36" s="17"/>
    </row>
    <row r="37" spans="2:19" x14ac:dyDescent="0.2">
      <c r="B37" s="14"/>
      <c r="C37" s="24"/>
      <c r="D37" s="31"/>
      <c r="F37" s="10"/>
      <c r="G37" s="21" t="e">
        <f>#REF!-#REF!</f>
        <v>#REF!</v>
      </c>
      <c r="J37" s="17"/>
      <c r="K37" s="17"/>
      <c r="L37" s="17"/>
      <c r="M37" s="17"/>
      <c r="N37" s="17"/>
      <c r="O37" s="17"/>
      <c r="P37" s="17"/>
      <c r="Q37" s="17"/>
      <c r="R37" s="17"/>
      <c r="S37" s="17"/>
    </row>
    <row r="38" spans="2:19" ht="13.5" thickBot="1" x14ac:dyDescent="0.25">
      <c r="B38" s="8" t="s">
        <v>41</v>
      </c>
      <c r="C38" s="25"/>
      <c r="D38" s="32">
        <f>D36+D33</f>
        <v>416777826.25</v>
      </c>
      <c r="F38" s="10"/>
      <c r="G38" s="18"/>
      <c r="J38" s="17"/>
      <c r="K38" s="17"/>
      <c r="L38" s="17"/>
      <c r="M38" s="17"/>
      <c r="N38" s="17"/>
      <c r="O38" s="17"/>
      <c r="P38" s="17"/>
      <c r="Q38" s="17"/>
      <c r="R38" s="17"/>
      <c r="S38" s="17"/>
    </row>
    <row r="39" spans="2:19" ht="13.5" thickTop="1" x14ac:dyDescent="0.2">
      <c r="C39" s="24"/>
      <c r="D39" s="23"/>
      <c r="F39" s="15"/>
      <c r="J39" s="17"/>
      <c r="K39" s="17"/>
      <c r="L39" s="17"/>
      <c r="M39" s="17"/>
      <c r="N39" s="17"/>
      <c r="O39" s="17"/>
      <c r="P39" s="17"/>
      <c r="Q39" s="17"/>
      <c r="R39" s="17"/>
      <c r="S39" s="17"/>
    </row>
    <row r="40" spans="2:19" x14ac:dyDescent="0.2">
      <c r="C40" s="24"/>
      <c r="D40" s="23"/>
      <c r="J40" s="17"/>
      <c r="K40" s="17"/>
      <c r="L40" s="17"/>
      <c r="M40" s="17"/>
      <c r="N40" s="17"/>
      <c r="O40" s="17"/>
      <c r="P40" s="17"/>
      <c r="Q40" s="17"/>
      <c r="R40" s="17"/>
      <c r="S40" s="17"/>
    </row>
    <row r="41" spans="2:19" x14ac:dyDescent="0.2">
      <c r="C41" s="24"/>
      <c r="D41" s="23"/>
      <c r="J41" s="17"/>
      <c r="K41" s="17"/>
      <c r="L41" s="17"/>
      <c r="M41" s="17"/>
      <c r="N41" s="17"/>
      <c r="O41" s="17"/>
      <c r="P41" s="17"/>
      <c r="Q41" s="17"/>
      <c r="R41" s="17"/>
      <c r="S41" s="17"/>
    </row>
    <row r="42" spans="2:19" x14ac:dyDescent="0.2">
      <c r="C42" s="24"/>
      <c r="D42" s="23"/>
      <c r="J42" s="17"/>
      <c r="K42" s="17"/>
      <c r="L42" s="17"/>
      <c r="M42" s="17"/>
      <c r="N42" s="17"/>
      <c r="O42" s="17"/>
      <c r="P42" s="17"/>
      <c r="Q42" s="17"/>
      <c r="R42" s="17"/>
      <c r="S42" s="17"/>
    </row>
    <row r="43" spans="2:19" x14ac:dyDescent="0.2">
      <c r="B43" s="11" t="s">
        <v>34</v>
      </c>
      <c r="C43" s="49" t="s">
        <v>36</v>
      </c>
      <c r="D43" s="49"/>
      <c r="G43" s="18">
        <f>D38-D25</f>
        <v>0</v>
      </c>
      <c r="J43" s="17"/>
      <c r="K43" s="17"/>
      <c r="L43" s="17"/>
      <c r="M43" s="17"/>
      <c r="N43" s="17"/>
      <c r="O43" s="17"/>
      <c r="P43" s="17"/>
      <c r="Q43" s="17"/>
      <c r="R43" s="17"/>
      <c r="S43" s="17"/>
    </row>
    <row r="44" spans="2:19" ht="13.5" customHeight="1" x14ac:dyDescent="0.2">
      <c r="B44" s="12" t="s">
        <v>35</v>
      </c>
      <c r="C44" s="47" t="s">
        <v>32</v>
      </c>
      <c r="D44" s="47"/>
      <c r="J44" s="17"/>
      <c r="K44" s="17"/>
      <c r="L44" s="17"/>
      <c r="M44" s="17"/>
      <c r="N44" s="17"/>
      <c r="O44" s="17"/>
      <c r="P44" s="17"/>
      <c r="Q44" s="17"/>
      <c r="R44" s="17"/>
      <c r="S44" s="17"/>
    </row>
    <row r="45" spans="2:19" x14ac:dyDescent="0.2">
      <c r="B45" s="13" t="s">
        <v>10</v>
      </c>
      <c r="C45" s="47" t="s">
        <v>11</v>
      </c>
      <c r="D45" s="47"/>
      <c r="J45" s="17"/>
      <c r="K45" s="17"/>
      <c r="L45" s="17"/>
      <c r="M45" s="17"/>
      <c r="N45" s="17"/>
      <c r="O45" s="17"/>
      <c r="P45" s="17"/>
      <c r="Q45" s="17"/>
      <c r="R45" s="17"/>
      <c r="S45" s="17"/>
    </row>
    <row r="46" spans="2:19" x14ac:dyDescent="0.2">
      <c r="C46" s="24"/>
      <c r="D46" s="23"/>
      <c r="J46" s="17"/>
      <c r="K46" s="17"/>
      <c r="L46" s="17"/>
      <c r="M46" s="17"/>
      <c r="N46" s="17"/>
      <c r="O46" s="17"/>
      <c r="P46" s="17"/>
      <c r="Q46" s="17"/>
      <c r="R46" s="17"/>
      <c r="S46" s="17"/>
    </row>
    <row r="47" spans="2:19" x14ac:dyDescent="0.2">
      <c r="B47" s="40"/>
      <c r="C47" s="41"/>
      <c r="D47" s="37"/>
      <c r="J47" s="17"/>
      <c r="K47" s="17"/>
      <c r="L47" s="17"/>
      <c r="M47" s="17"/>
      <c r="N47" s="17"/>
      <c r="O47" s="17"/>
      <c r="P47" s="17"/>
      <c r="Q47" s="17"/>
      <c r="R47" s="17"/>
      <c r="S47" s="17"/>
    </row>
    <row r="48" spans="2:19" ht="18.75" x14ac:dyDescent="0.3">
      <c r="B48" s="35"/>
      <c r="C48" s="36"/>
      <c r="D48" s="37"/>
      <c r="J48" s="17"/>
      <c r="K48" s="17"/>
      <c r="L48" s="17"/>
      <c r="M48" s="17"/>
      <c r="N48" s="17"/>
      <c r="O48" s="17"/>
      <c r="P48" s="17"/>
      <c r="Q48" s="17"/>
      <c r="R48" s="17"/>
      <c r="S48" s="17"/>
    </row>
    <row r="49" spans="1:19" ht="13.5" customHeight="1" x14ac:dyDescent="0.2">
      <c r="A49" s="43" t="s">
        <v>30</v>
      </c>
      <c r="B49" s="45"/>
      <c r="C49" s="45"/>
      <c r="D49" s="37"/>
      <c r="J49" s="17"/>
      <c r="K49" s="17"/>
      <c r="L49" s="17"/>
      <c r="M49" s="17"/>
      <c r="N49" s="17"/>
      <c r="O49" s="17"/>
      <c r="P49" s="17"/>
      <c r="Q49" s="17"/>
      <c r="R49" s="17"/>
      <c r="S49" s="17"/>
    </row>
    <row r="50" spans="1:19" s="42" customFormat="1" ht="13.5" customHeight="1" x14ac:dyDescent="0.2">
      <c r="A50" s="2"/>
      <c r="B50" s="38"/>
      <c r="C50" s="39"/>
      <c r="D50" s="37"/>
      <c r="G50" s="20"/>
      <c r="J50" s="20"/>
      <c r="K50" s="20"/>
      <c r="L50" s="20"/>
      <c r="M50" s="20"/>
      <c r="N50" s="20"/>
      <c r="O50" s="20"/>
      <c r="P50" s="20"/>
      <c r="Q50" s="20"/>
      <c r="R50" s="20"/>
      <c r="S50" s="20"/>
    </row>
    <row r="51" spans="1:19" ht="12.75" customHeight="1" x14ac:dyDescent="0.2">
      <c r="B51" s="40"/>
      <c r="C51" s="41"/>
      <c r="D51" s="37"/>
      <c r="J51" s="17"/>
      <c r="K51" s="17"/>
      <c r="L51" s="17"/>
      <c r="M51" s="17"/>
      <c r="N51" s="17"/>
      <c r="O51" s="17"/>
      <c r="P51" s="17"/>
      <c r="Q51" s="17"/>
      <c r="R51" s="17"/>
      <c r="S51" s="17"/>
    </row>
    <row r="52" spans="1:19" x14ac:dyDescent="0.2">
      <c r="J52" s="17"/>
      <c r="K52" s="17"/>
      <c r="L52" s="17"/>
      <c r="M52" s="17"/>
      <c r="N52" s="17"/>
      <c r="O52" s="17"/>
      <c r="P52" s="17"/>
      <c r="Q52" s="17"/>
      <c r="R52" s="17"/>
      <c r="S52" s="17"/>
    </row>
    <row r="53" spans="1:19" x14ac:dyDescent="0.2">
      <c r="J53" s="17"/>
      <c r="K53" s="17"/>
      <c r="L53" s="17"/>
      <c r="M53" s="17"/>
      <c r="N53" s="17"/>
      <c r="O53" s="17"/>
      <c r="P53" s="17"/>
      <c r="Q53" s="17"/>
      <c r="R53" s="17"/>
      <c r="S53" s="17"/>
    </row>
    <row r="54" spans="1:19" x14ac:dyDescent="0.2">
      <c r="J54" s="17"/>
      <c r="K54" s="17"/>
      <c r="L54" s="17"/>
      <c r="M54" s="17"/>
      <c r="N54" s="17"/>
      <c r="O54" s="17"/>
      <c r="P54" s="17"/>
      <c r="Q54" s="17"/>
      <c r="R54" s="17"/>
      <c r="S54" s="17"/>
    </row>
    <row r="55" spans="1:19" x14ac:dyDescent="0.2">
      <c r="J55" s="17"/>
      <c r="K55" s="17"/>
      <c r="L55" s="17"/>
      <c r="M55" s="17"/>
      <c r="N55" s="17"/>
      <c r="O55" s="17"/>
      <c r="P55" s="17"/>
      <c r="Q55" s="17"/>
      <c r="R55" s="17"/>
      <c r="S55" s="17"/>
    </row>
    <row r="56" spans="1:19" x14ac:dyDescent="0.2">
      <c r="J56" s="17"/>
      <c r="K56" s="17"/>
      <c r="L56" s="17"/>
      <c r="M56" s="17"/>
      <c r="N56" s="17"/>
      <c r="O56" s="17"/>
      <c r="P56" s="17"/>
      <c r="Q56" s="17"/>
      <c r="R56" s="17"/>
      <c r="S56" s="17"/>
    </row>
    <row r="57" spans="1:19" x14ac:dyDescent="0.2">
      <c r="J57" s="17"/>
      <c r="K57" s="17"/>
      <c r="L57" s="17"/>
      <c r="M57" s="17"/>
      <c r="N57" s="17"/>
      <c r="O57" s="17"/>
      <c r="P57" s="17"/>
      <c r="Q57" s="17"/>
      <c r="R57" s="17"/>
      <c r="S57" s="17"/>
    </row>
    <row r="58" spans="1:19" x14ac:dyDescent="0.2">
      <c r="J58" s="17"/>
      <c r="K58" s="17"/>
      <c r="L58" s="17"/>
      <c r="M58" s="17"/>
      <c r="N58" s="17"/>
      <c r="O58" s="17"/>
      <c r="P58" s="17"/>
      <c r="Q58" s="17"/>
      <c r="R58" s="17"/>
      <c r="S58" s="17"/>
    </row>
    <row r="59" spans="1:19" x14ac:dyDescent="0.2">
      <c r="J59" s="17"/>
      <c r="K59" s="17"/>
      <c r="L59" s="17"/>
      <c r="M59" s="17"/>
      <c r="N59" s="17"/>
      <c r="O59" s="17"/>
      <c r="P59" s="17"/>
      <c r="Q59" s="17"/>
      <c r="R59" s="17"/>
      <c r="S59" s="17"/>
    </row>
    <row r="60" spans="1:19" x14ac:dyDescent="0.2">
      <c r="J60" s="17"/>
      <c r="K60" s="17"/>
      <c r="L60" s="17"/>
      <c r="M60" s="17"/>
      <c r="N60" s="17"/>
      <c r="O60" s="17"/>
      <c r="P60" s="17"/>
      <c r="Q60" s="17"/>
      <c r="R60" s="17"/>
      <c r="S60" s="17"/>
    </row>
    <row r="61" spans="1:19" x14ac:dyDescent="0.2">
      <c r="J61" s="17"/>
      <c r="K61" s="17"/>
      <c r="L61" s="17"/>
      <c r="M61" s="17"/>
      <c r="N61" s="17"/>
      <c r="O61" s="17"/>
      <c r="P61" s="17"/>
      <c r="Q61" s="17"/>
      <c r="R61" s="17"/>
      <c r="S61" s="17"/>
    </row>
    <row r="62" spans="1:19" x14ac:dyDescent="0.2">
      <c r="J62" s="17"/>
      <c r="K62" s="17"/>
      <c r="L62" s="17"/>
      <c r="M62" s="17"/>
      <c r="N62" s="17"/>
      <c r="O62" s="17"/>
      <c r="P62" s="17"/>
      <c r="Q62" s="17"/>
      <c r="R62" s="17"/>
      <c r="S62" s="17"/>
    </row>
    <row r="63" spans="1:19" x14ac:dyDescent="0.2">
      <c r="J63" s="17"/>
      <c r="K63" s="17"/>
      <c r="L63" s="17"/>
      <c r="M63" s="17"/>
      <c r="N63" s="17"/>
      <c r="O63" s="17"/>
      <c r="P63" s="17"/>
      <c r="Q63" s="17"/>
      <c r="R63" s="17"/>
      <c r="S63" s="17"/>
    </row>
    <row r="64" spans="1:19" x14ac:dyDescent="0.2">
      <c r="J64" s="17"/>
      <c r="K64" s="17"/>
      <c r="L64" s="17"/>
      <c r="M64" s="17"/>
      <c r="N64" s="17"/>
      <c r="O64" s="17"/>
      <c r="P64" s="17"/>
      <c r="Q64" s="17"/>
      <c r="R64" s="17"/>
      <c r="S64" s="17"/>
    </row>
    <row r="65" spans="10:19" x14ac:dyDescent="0.2">
      <c r="J65" s="17"/>
      <c r="K65" s="17"/>
      <c r="L65" s="17"/>
      <c r="M65" s="17"/>
      <c r="N65" s="17"/>
      <c r="O65" s="17"/>
      <c r="P65" s="17"/>
      <c r="Q65" s="17"/>
      <c r="R65" s="17"/>
      <c r="S65" s="17"/>
    </row>
    <row r="66" spans="10:19" x14ac:dyDescent="0.2">
      <c r="J66" s="17"/>
      <c r="K66" s="17"/>
      <c r="L66" s="17"/>
      <c r="M66" s="17"/>
      <c r="N66" s="17"/>
      <c r="O66" s="17"/>
      <c r="P66" s="17"/>
      <c r="Q66" s="17"/>
      <c r="R66" s="17"/>
      <c r="S66" s="17"/>
    </row>
    <row r="67" spans="10:19" x14ac:dyDescent="0.2">
      <c r="J67" s="17"/>
      <c r="K67" s="17"/>
      <c r="L67" s="17"/>
      <c r="M67" s="17"/>
      <c r="N67" s="17"/>
      <c r="O67" s="17"/>
      <c r="P67" s="17"/>
      <c r="Q67" s="17"/>
      <c r="R67" s="17"/>
      <c r="S67" s="17"/>
    </row>
    <row r="68" spans="10:19" x14ac:dyDescent="0.2">
      <c r="J68" s="17"/>
      <c r="K68" s="17"/>
      <c r="L68" s="17"/>
      <c r="M68" s="17"/>
      <c r="N68" s="17"/>
      <c r="O68" s="17"/>
      <c r="P68" s="17"/>
      <c r="Q68" s="17"/>
      <c r="R68" s="17"/>
      <c r="S68" s="17"/>
    </row>
    <row r="69" spans="10:19" x14ac:dyDescent="0.2">
      <c r="J69" s="17"/>
      <c r="K69" s="17"/>
      <c r="L69" s="17"/>
      <c r="M69" s="17"/>
      <c r="N69" s="17"/>
      <c r="O69" s="17"/>
      <c r="P69" s="17"/>
      <c r="Q69" s="17"/>
      <c r="R69" s="17"/>
      <c r="S69" s="17"/>
    </row>
    <row r="70" spans="10:19" x14ac:dyDescent="0.2">
      <c r="J70" s="17"/>
      <c r="K70" s="17"/>
      <c r="L70" s="17"/>
      <c r="M70" s="17"/>
      <c r="N70" s="17"/>
      <c r="O70" s="17"/>
      <c r="P70" s="17"/>
      <c r="Q70" s="17"/>
      <c r="R70" s="17"/>
      <c r="S70" s="17"/>
    </row>
    <row r="71" spans="10:19" x14ac:dyDescent="0.2">
      <c r="J71" s="17"/>
      <c r="K71" s="17"/>
      <c r="L71" s="17"/>
      <c r="M71" s="17"/>
      <c r="N71" s="17"/>
      <c r="O71" s="17"/>
      <c r="P71" s="17"/>
      <c r="Q71" s="17"/>
      <c r="R71" s="17"/>
      <c r="S71" s="17"/>
    </row>
    <row r="72" spans="10:19" x14ac:dyDescent="0.2">
      <c r="J72" s="17"/>
      <c r="K72" s="17"/>
      <c r="L72" s="17"/>
      <c r="M72" s="17"/>
      <c r="N72" s="17"/>
      <c r="O72" s="17"/>
      <c r="P72" s="17"/>
      <c r="Q72" s="17"/>
      <c r="R72" s="17"/>
      <c r="S72" s="17"/>
    </row>
    <row r="73" spans="10:19" x14ac:dyDescent="0.2">
      <c r="J73" s="17"/>
      <c r="K73" s="17"/>
      <c r="L73" s="17"/>
      <c r="M73" s="17"/>
      <c r="N73" s="17"/>
      <c r="O73" s="17"/>
      <c r="P73" s="17"/>
      <c r="Q73" s="17"/>
      <c r="R73" s="17"/>
      <c r="S73" s="17"/>
    </row>
    <row r="74" spans="10:19" x14ac:dyDescent="0.2">
      <c r="J74" s="17"/>
      <c r="K74" s="17"/>
      <c r="L74" s="17"/>
      <c r="M74" s="17"/>
      <c r="N74" s="17"/>
      <c r="O74" s="17"/>
      <c r="P74" s="17"/>
      <c r="Q74" s="17"/>
      <c r="R74" s="17"/>
      <c r="S74" s="17"/>
    </row>
    <row r="75" spans="10:19" x14ac:dyDescent="0.2">
      <c r="J75" s="17"/>
      <c r="K75" s="17"/>
      <c r="L75" s="17"/>
      <c r="M75" s="17"/>
      <c r="N75" s="17"/>
      <c r="O75" s="17"/>
      <c r="P75" s="17"/>
      <c r="Q75" s="17"/>
      <c r="R75" s="17"/>
      <c r="S75" s="17"/>
    </row>
    <row r="76" spans="10:19" x14ac:dyDescent="0.2">
      <c r="J76" s="17"/>
      <c r="K76" s="17"/>
      <c r="L76" s="17"/>
      <c r="M76" s="17"/>
      <c r="N76" s="17"/>
      <c r="O76" s="17"/>
      <c r="P76" s="17"/>
      <c r="Q76" s="17"/>
      <c r="R76" s="17"/>
      <c r="S76" s="17"/>
    </row>
    <row r="77" spans="10:19" x14ac:dyDescent="0.2">
      <c r="J77" s="17"/>
      <c r="K77" s="17"/>
      <c r="L77" s="17"/>
      <c r="M77" s="17"/>
      <c r="N77" s="17"/>
      <c r="O77" s="17"/>
      <c r="P77" s="17"/>
      <c r="Q77" s="17"/>
      <c r="R77" s="17"/>
      <c r="S77" s="17"/>
    </row>
    <row r="78" spans="10:19" x14ac:dyDescent="0.2">
      <c r="J78" s="17"/>
      <c r="K78" s="17"/>
      <c r="L78" s="17"/>
      <c r="M78" s="17"/>
      <c r="N78" s="17"/>
      <c r="O78" s="17"/>
      <c r="P78" s="17"/>
      <c r="Q78" s="17"/>
      <c r="R78" s="17"/>
      <c r="S78" s="17"/>
    </row>
    <row r="79" spans="10:19" x14ac:dyDescent="0.2">
      <c r="J79" s="17"/>
      <c r="K79" s="17"/>
      <c r="L79" s="17"/>
      <c r="M79" s="17"/>
      <c r="N79" s="17"/>
      <c r="O79" s="17"/>
      <c r="P79" s="17"/>
      <c r="Q79" s="17"/>
      <c r="R79" s="17"/>
      <c r="S79" s="17"/>
    </row>
    <row r="80" spans="10:19" x14ac:dyDescent="0.2">
      <c r="J80" s="17"/>
      <c r="K80" s="17"/>
      <c r="L80" s="17"/>
      <c r="M80" s="17"/>
      <c r="N80" s="17"/>
      <c r="O80" s="17"/>
      <c r="P80" s="17"/>
      <c r="Q80" s="17"/>
      <c r="R80" s="17"/>
      <c r="S80" s="17"/>
    </row>
    <row r="81" spans="10:19" x14ac:dyDescent="0.2">
      <c r="J81" s="17"/>
      <c r="K81" s="17"/>
      <c r="L81" s="17"/>
      <c r="M81" s="17"/>
      <c r="N81" s="17"/>
      <c r="O81" s="17"/>
      <c r="P81" s="17"/>
      <c r="Q81" s="17"/>
      <c r="R81" s="17"/>
      <c r="S81" s="17"/>
    </row>
    <row r="82" spans="10:19" x14ac:dyDescent="0.2">
      <c r="J82" s="17"/>
      <c r="K82" s="17"/>
      <c r="L82" s="17"/>
      <c r="M82" s="17"/>
      <c r="N82" s="17"/>
      <c r="O82" s="17"/>
      <c r="P82" s="17"/>
      <c r="Q82" s="17"/>
      <c r="R82" s="17"/>
      <c r="S82" s="17"/>
    </row>
    <row r="83" spans="10:19" x14ac:dyDescent="0.2">
      <c r="J83" s="17"/>
      <c r="K83" s="17"/>
      <c r="L83" s="17"/>
      <c r="M83" s="17"/>
      <c r="N83" s="17"/>
      <c r="O83" s="17"/>
      <c r="P83" s="17"/>
      <c r="Q83" s="17"/>
      <c r="R83" s="17"/>
      <c r="S83" s="17"/>
    </row>
    <row r="84" spans="10:19" x14ac:dyDescent="0.2">
      <c r="J84" s="17"/>
      <c r="K84" s="17"/>
      <c r="L84" s="17"/>
      <c r="M84" s="17"/>
      <c r="N84" s="17"/>
      <c r="O84" s="17"/>
      <c r="P84" s="17"/>
      <c r="Q84" s="17"/>
      <c r="R84" s="17"/>
      <c r="S84" s="17"/>
    </row>
    <row r="85" spans="10:19" x14ac:dyDescent="0.2">
      <c r="J85" s="17"/>
      <c r="K85" s="17"/>
      <c r="L85" s="17"/>
      <c r="M85" s="17"/>
      <c r="N85" s="17"/>
      <c r="O85" s="17"/>
      <c r="P85" s="17"/>
      <c r="Q85" s="17"/>
      <c r="R85" s="17"/>
      <c r="S85" s="17"/>
    </row>
    <row r="86" spans="10:19" x14ac:dyDescent="0.2">
      <c r="J86" s="17"/>
      <c r="K86" s="17"/>
      <c r="L86" s="17"/>
      <c r="M86" s="17"/>
      <c r="N86" s="17"/>
      <c r="O86" s="17"/>
      <c r="P86" s="17"/>
      <c r="Q86" s="17"/>
      <c r="R86" s="17"/>
      <c r="S86" s="17"/>
    </row>
    <row r="87" spans="10:19" x14ac:dyDescent="0.2">
      <c r="J87" s="17"/>
      <c r="K87" s="17"/>
      <c r="L87" s="17"/>
      <c r="M87" s="17"/>
      <c r="N87" s="17"/>
      <c r="O87" s="17"/>
      <c r="P87" s="17"/>
      <c r="Q87" s="17"/>
      <c r="R87" s="17"/>
      <c r="S87" s="17"/>
    </row>
    <row r="88" spans="10:19" x14ac:dyDescent="0.2">
      <c r="J88" s="17"/>
      <c r="K88" s="17"/>
      <c r="L88" s="17"/>
      <c r="M88" s="17"/>
      <c r="N88" s="17"/>
      <c r="O88" s="17"/>
      <c r="P88" s="17"/>
      <c r="Q88" s="17"/>
      <c r="R88" s="17"/>
      <c r="S88" s="17"/>
    </row>
    <row r="89" spans="10:19" x14ac:dyDescent="0.2">
      <c r="J89" s="17"/>
      <c r="K89" s="17"/>
      <c r="L89" s="17"/>
      <c r="M89" s="17"/>
      <c r="N89" s="17"/>
      <c r="O89" s="17"/>
      <c r="P89" s="17"/>
      <c r="Q89" s="17"/>
      <c r="R89" s="17"/>
      <c r="S89" s="17"/>
    </row>
    <row r="90" spans="10:19" x14ac:dyDescent="0.2">
      <c r="J90" s="17"/>
      <c r="K90" s="17"/>
      <c r="L90" s="17"/>
      <c r="M90" s="17"/>
      <c r="N90" s="17"/>
      <c r="O90" s="17"/>
      <c r="P90" s="17"/>
      <c r="Q90" s="17"/>
      <c r="R90" s="17"/>
      <c r="S90" s="17"/>
    </row>
    <row r="91" spans="10:19" x14ac:dyDescent="0.2">
      <c r="J91" s="17"/>
      <c r="K91" s="17"/>
      <c r="L91" s="17"/>
      <c r="M91" s="17"/>
      <c r="N91" s="17"/>
      <c r="O91" s="17"/>
      <c r="P91" s="17"/>
      <c r="Q91" s="17"/>
      <c r="R91" s="17"/>
      <c r="S91" s="17"/>
    </row>
    <row r="92" spans="10:19" x14ac:dyDescent="0.2">
      <c r="J92" s="17"/>
      <c r="K92" s="17"/>
      <c r="L92" s="17"/>
      <c r="M92" s="17"/>
      <c r="N92" s="17"/>
      <c r="O92" s="17"/>
      <c r="P92" s="17"/>
      <c r="Q92" s="17"/>
      <c r="R92" s="17"/>
      <c r="S92" s="17"/>
    </row>
    <row r="93" spans="10:19" x14ac:dyDescent="0.2">
      <c r="J93" s="17"/>
      <c r="K93" s="17"/>
      <c r="L93" s="17"/>
      <c r="M93" s="17"/>
      <c r="N93" s="17"/>
      <c r="O93" s="17"/>
      <c r="P93" s="17"/>
      <c r="Q93" s="17"/>
      <c r="R93" s="17"/>
      <c r="S93" s="17"/>
    </row>
    <row r="94" spans="10:19" x14ac:dyDescent="0.2">
      <c r="J94" s="17"/>
      <c r="K94" s="17"/>
      <c r="L94" s="17"/>
      <c r="M94" s="17"/>
      <c r="N94" s="17"/>
      <c r="O94" s="17"/>
      <c r="P94" s="17"/>
      <c r="Q94" s="17"/>
      <c r="R94" s="17"/>
      <c r="S94" s="17"/>
    </row>
    <row r="95" spans="10:19" x14ac:dyDescent="0.2">
      <c r="J95" s="17"/>
      <c r="K95" s="17"/>
      <c r="L95" s="17"/>
      <c r="M95" s="17"/>
      <c r="N95" s="17"/>
      <c r="O95" s="17"/>
      <c r="P95" s="17"/>
      <c r="Q95" s="17"/>
      <c r="R95" s="17"/>
      <c r="S95" s="17"/>
    </row>
    <row r="96" spans="10:19" x14ac:dyDescent="0.2">
      <c r="J96" s="17"/>
      <c r="K96" s="17"/>
      <c r="L96" s="17"/>
      <c r="M96" s="17"/>
      <c r="N96" s="17"/>
      <c r="O96" s="17"/>
      <c r="P96" s="17"/>
      <c r="Q96" s="17"/>
      <c r="R96" s="17"/>
      <c r="S96" s="17"/>
    </row>
    <row r="97" spans="10:19" x14ac:dyDescent="0.2">
      <c r="J97" s="17"/>
      <c r="K97" s="17"/>
      <c r="L97" s="17"/>
      <c r="M97" s="17"/>
      <c r="N97" s="17"/>
      <c r="O97" s="17"/>
      <c r="P97" s="17"/>
      <c r="Q97" s="17"/>
      <c r="R97" s="17"/>
      <c r="S97" s="17"/>
    </row>
    <row r="98" spans="10:19" x14ac:dyDescent="0.2">
      <c r="J98" s="17"/>
      <c r="K98" s="17"/>
      <c r="L98" s="17"/>
      <c r="M98" s="17"/>
      <c r="N98" s="17"/>
      <c r="O98" s="17"/>
      <c r="P98" s="17"/>
      <c r="Q98" s="17"/>
      <c r="R98" s="17"/>
      <c r="S98" s="17"/>
    </row>
    <row r="99" spans="10:19" x14ac:dyDescent="0.2">
      <c r="J99" s="17"/>
      <c r="K99" s="17"/>
      <c r="L99" s="17"/>
      <c r="M99" s="17"/>
      <c r="N99" s="17"/>
      <c r="O99" s="17"/>
      <c r="P99" s="17"/>
      <c r="Q99" s="17"/>
      <c r="R99" s="17"/>
      <c r="S99" s="17"/>
    </row>
    <row r="100" spans="10:19" x14ac:dyDescent="0.2">
      <c r="J100" s="17"/>
      <c r="K100" s="17"/>
      <c r="L100" s="17"/>
      <c r="M100" s="17"/>
      <c r="N100" s="17"/>
      <c r="O100" s="17"/>
      <c r="P100" s="17"/>
      <c r="Q100" s="17"/>
      <c r="R100" s="17"/>
      <c r="S100" s="17"/>
    </row>
    <row r="101" spans="10:19" x14ac:dyDescent="0.2">
      <c r="J101" s="17"/>
      <c r="K101" s="17"/>
      <c r="L101" s="17"/>
      <c r="M101" s="17"/>
      <c r="N101" s="17"/>
      <c r="O101" s="17"/>
      <c r="P101" s="17"/>
      <c r="Q101" s="17"/>
      <c r="R101" s="17"/>
      <c r="S101" s="17"/>
    </row>
    <row r="102" spans="10:19" x14ac:dyDescent="0.2">
      <c r="J102" s="17"/>
      <c r="K102" s="17"/>
      <c r="L102" s="17"/>
      <c r="M102" s="17"/>
      <c r="N102" s="17"/>
      <c r="O102" s="17"/>
      <c r="P102" s="17"/>
      <c r="Q102" s="17"/>
      <c r="R102" s="17"/>
      <c r="S102" s="17"/>
    </row>
    <row r="103" spans="10:19" x14ac:dyDescent="0.2">
      <c r="J103" s="17"/>
      <c r="K103" s="17"/>
      <c r="L103" s="17"/>
      <c r="M103" s="17"/>
      <c r="N103" s="17"/>
      <c r="O103" s="17"/>
      <c r="P103" s="17"/>
      <c r="Q103" s="17"/>
      <c r="R103" s="17"/>
      <c r="S103" s="17"/>
    </row>
    <row r="104" spans="10:19" x14ac:dyDescent="0.2">
      <c r="J104" s="17"/>
      <c r="K104" s="17"/>
      <c r="L104" s="17"/>
      <c r="M104" s="17"/>
      <c r="N104" s="17"/>
      <c r="O104" s="17"/>
      <c r="P104" s="17"/>
      <c r="Q104" s="17"/>
      <c r="R104" s="17"/>
      <c r="S104" s="17"/>
    </row>
    <row r="105" spans="10:19" x14ac:dyDescent="0.2">
      <c r="J105" s="17"/>
      <c r="K105" s="17"/>
      <c r="L105" s="17"/>
      <c r="M105" s="17"/>
      <c r="N105" s="17"/>
      <c r="O105" s="17"/>
      <c r="P105" s="17"/>
      <c r="Q105" s="17"/>
      <c r="R105" s="17"/>
      <c r="S105" s="17"/>
    </row>
    <row r="106" spans="10:19" x14ac:dyDescent="0.2">
      <c r="J106" s="17"/>
      <c r="K106" s="17"/>
      <c r="L106" s="17"/>
      <c r="M106" s="17"/>
      <c r="N106" s="17"/>
      <c r="O106" s="17"/>
      <c r="P106" s="17"/>
      <c r="Q106" s="17"/>
      <c r="R106" s="17"/>
      <c r="S106" s="17"/>
    </row>
    <row r="107" spans="10:19" x14ac:dyDescent="0.2">
      <c r="J107" s="17"/>
      <c r="K107" s="17"/>
      <c r="L107" s="17"/>
      <c r="M107" s="17"/>
      <c r="N107" s="17"/>
      <c r="O107" s="17"/>
      <c r="P107" s="17"/>
      <c r="Q107" s="17"/>
      <c r="R107" s="17"/>
      <c r="S107" s="17"/>
    </row>
    <row r="108" spans="10:19" x14ac:dyDescent="0.2">
      <c r="J108" s="17"/>
      <c r="K108" s="17"/>
      <c r="L108" s="17"/>
      <c r="M108" s="17"/>
      <c r="N108" s="17"/>
      <c r="O108" s="17"/>
      <c r="P108" s="17"/>
      <c r="Q108" s="17"/>
      <c r="R108" s="17"/>
      <c r="S108" s="17"/>
    </row>
    <row r="109" spans="10:19" x14ac:dyDescent="0.2">
      <c r="J109" s="17"/>
      <c r="K109" s="17"/>
      <c r="L109" s="17"/>
      <c r="M109" s="17"/>
      <c r="N109" s="17"/>
      <c r="O109" s="17"/>
      <c r="P109" s="17"/>
      <c r="Q109" s="17"/>
      <c r="R109" s="17"/>
      <c r="S109" s="17"/>
    </row>
    <row r="110" spans="10:19" x14ac:dyDescent="0.2">
      <c r="J110" s="17"/>
      <c r="K110" s="17"/>
      <c r="L110" s="17"/>
      <c r="M110" s="17"/>
      <c r="N110" s="17"/>
      <c r="O110" s="17"/>
      <c r="P110" s="17"/>
      <c r="Q110" s="17"/>
      <c r="R110" s="17"/>
      <c r="S110" s="17"/>
    </row>
    <row r="111" spans="10:19" x14ac:dyDescent="0.2">
      <c r="J111" s="17"/>
      <c r="K111" s="17"/>
      <c r="L111" s="17"/>
      <c r="M111" s="17"/>
      <c r="N111" s="17"/>
      <c r="O111" s="17"/>
      <c r="P111" s="17"/>
      <c r="Q111" s="17"/>
      <c r="R111" s="17"/>
      <c r="S111" s="17"/>
    </row>
    <row r="112" spans="10:19" x14ac:dyDescent="0.2">
      <c r="J112" s="17"/>
      <c r="K112" s="17"/>
      <c r="L112" s="17"/>
      <c r="M112" s="17"/>
      <c r="N112" s="17"/>
      <c r="O112" s="17"/>
      <c r="P112" s="17"/>
      <c r="Q112" s="17"/>
      <c r="R112" s="17"/>
      <c r="S112" s="17"/>
    </row>
    <row r="113" spans="10:19" x14ac:dyDescent="0.2">
      <c r="J113" s="17"/>
      <c r="K113" s="17"/>
      <c r="L113" s="17"/>
      <c r="M113" s="17"/>
      <c r="N113" s="17"/>
      <c r="O113" s="17"/>
      <c r="P113" s="17"/>
      <c r="Q113" s="17"/>
      <c r="R113" s="17"/>
      <c r="S113" s="17"/>
    </row>
    <row r="114" spans="10:19" x14ac:dyDescent="0.2">
      <c r="J114" s="17"/>
      <c r="K114" s="17"/>
      <c r="L114" s="17"/>
      <c r="M114" s="17"/>
      <c r="N114" s="17"/>
      <c r="O114" s="17"/>
      <c r="P114" s="17"/>
      <c r="Q114" s="17"/>
      <c r="R114" s="17"/>
      <c r="S114" s="17"/>
    </row>
    <row r="115" spans="10:19" x14ac:dyDescent="0.2">
      <c r="J115" s="17"/>
      <c r="K115" s="17"/>
      <c r="L115" s="17"/>
      <c r="M115" s="17"/>
      <c r="N115" s="17"/>
      <c r="O115" s="17"/>
      <c r="P115" s="17"/>
      <c r="Q115" s="17"/>
      <c r="R115" s="17"/>
      <c r="S115" s="17"/>
    </row>
    <row r="116" spans="10:19" x14ac:dyDescent="0.2">
      <c r="J116" s="17"/>
      <c r="K116" s="17"/>
      <c r="L116" s="17"/>
      <c r="M116" s="17"/>
      <c r="N116" s="17"/>
      <c r="O116" s="17"/>
      <c r="P116" s="17"/>
      <c r="Q116" s="17"/>
      <c r="R116" s="17"/>
      <c r="S116" s="17"/>
    </row>
    <row r="117" spans="10:19" x14ac:dyDescent="0.2">
      <c r="J117" s="17"/>
      <c r="K117" s="17"/>
      <c r="L117" s="17"/>
      <c r="M117" s="17"/>
      <c r="N117" s="17"/>
      <c r="O117" s="17"/>
      <c r="P117" s="17"/>
      <c r="Q117" s="17"/>
      <c r="R117" s="17"/>
      <c r="S117" s="17"/>
    </row>
    <row r="118" spans="10:19" x14ac:dyDescent="0.2">
      <c r="J118" s="17"/>
      <c r="K118" s="17"/>
      <c r="L118" s="17"/>
      <c r="M118" s="17"/>
      <c r="N118" s="17"/>
      <c r="O118" s="17"/>
      <c r="P118" s="17"/>
      <c r="Q118" s="17"/>
      <c r="R118" s="17"/>
      <c r="S118" s="17"/>
    </row>
    <row r="119" spans="10:19" x14ac:dyDescent="0.2">
      <c r="J119" s="17"/>
      <c r="K119" s="17"/>
      <c r="L119" s="17"/>
      <c r="M119" s="17"/>
      <c r="N119" s="17"/>
      <c r="O119" s="17"/>
      <c r="P119" s="17"/>
      <c r="Q119" s="17"/>
      <c r="R119" s="17"/>
      <c r="S119" s="17"/>
    </row>
    <row r="120" spans="10:19" x14ac:dyDescent="0.2">
      <c r="J120" s="17"/>
      <c r="K120" s="17"/>
      <c r="L120" s="17"/>
      <c r="M120" s="17"/>
      <c r="N120" s="17"/>
      <c r="O120" s="17"/>
      <c r="P120" s="17"/>
      <c r="Q120" s="17"/>
      <c r="R120" s="17"/>
      <c r="S120" s="17"/>
    </row>
    <row r="121" spans="10:19" x14ac:dyDescent="0.2">
      <c r="J121" s="17"/>
      <c r="K121" s="17"/>
      <c r="L121" s="17"/>
      <c r="M121" s="17"/>
      <c r="N121" s="17"/>
      <c r="O121" s="17"/>
      <c r="P121" s="17"/>
      <c r="Q121" s="17"/>
      <c r="R121" s="17"/>
      <c r="S121" s="17"/>
    </row>
    <row r="122" spans="10:19" x14ac:dyDescent="0.2">
      <c r="J122" s="17"/>
      <c r="K122" s="17"/>
      <c r="L122" s="17"/>
      <c r="M122" s="17"/>
      <c r="N122" s="17"/>
      <c r="O122" s="17"/>
      <c r="P122" s="17"/>
      <c r="Q122" s="17"/>
      <c r="R122" s="17"/>
      <c r="S122" s="17"/>
    </row>
    <row r="123" spans="10:19" x14ac:dyDescent="0.2">
      <c r="J123" s="17"/>
      <c r="K123" s="17"/>
      <c r="L123" s="17"/>
      <c r="M123" s="17"/>
      <c r="N123" s="17"/>
      <c r="O123" s="17"/>
      <c r="P123" s="17"/>
      <c r="Q123" s="17"/>
      <c r="R123" s="17"/>
      <c r="S123" s="17"/>
    </row>
    <row r="124" spans="10:19" x14ac:dyDescent="0.2">
      <c r="J124" s="17"/>
      <c r="K124" s="17"/>
      <c r="L124" s="17"/>
      <c r="M124" s="17"/>
      <c r="N124" s="17"/>
      <c r="O124" s="17"/>
      <c r="P124" s="17"/>
      <c r="Q124" s="17"/>
      <c r="R124" s="17"/>
      <c r="S124" s="17"/>
    </row>
    <row r="125" spans="10:19" x14ac:dyDescent="0.2">
      <c r="J125" s="17"/>
      <c r="K125" s="17"/>
      <c r="L125" s="17"/>
      <c r="M125" s="17"/>
      <c r="N125" s="17"/>
      <c r="O125" s="17"/>
      <c r="P125" s="17"/>
      <c r="Q125" s="17"/>
      <c r="R125" s="17"/>
      <c r="S125" s="17"/>
    </row>
    <row r="126" spans="10:19" x14ac:dyDescent="0.2">
      <c r="J126" s="17"/>
      <c r="K126" s="17"/>
      <c r="L126" s="17"/>
      <c r="M126" s="17"/>
      <c r="N126" s="17"/>
      <c r="O126" s="17"/>
      <c r="P126" s="17"/>
      <c r="Q126" s="17"/>
      <c r="R126" s="17"/>
      <c r="S126" s="17"/>
    </row>
    <row r="127" spans="10:19" x14ac:dyDescent="0.2">
      <c r="J127" s="17"/>
      <c r="K127" s="17"/>
      <c r="L127" s="17"/>
      <c r="M127" s="17"/>
      <c r="N127" s="17"/>
      <c r="O127" s="17"/>
      <c r="P127" s="17"/>
      <c r="Q127" s="17"/>
      <c r="R127" s="17"/>
      <c r="S127" s="17"/>
    </row>
    <row r="128" spans="10:19" x14ac:dyDescent="0.2">
      <c r="J128" s="17"/>
      <c r="K128" s="17"/>
      <c r="L128" s="17"/>
      <c r="M128" s="17"/>
      <c r="N128" s="17"/>
      <c r="O128" s="17"/>
      <c r="P128" s="17"/>
      <c r="Q128" s="17"/>
      <c r="R128" s="17"/>
      <c r="S128" s="17"/>
    </row>
    <row r="129" spans="10:19" x14ac:dyDescent="0.2">
      <c r="J129" s="17"/>
      <c r="K129" s="17"/>
      <c r="L129" s="17"/>
      <c r="M129" s="17"/>
      <c r="N129" s="17"/>
      <c r="O129" s="17"/>
      <c r="P129" s="17"/>
      <c r="Q129" s="17"/>
      <c r="R129" s="17"/>
      <c r="S129" s="17"/>
    </row>
    <row r="130" spans="10:19" x14ac:dyDescent="0.2">
      <c r="J130" s="17"/>
      <c r="K130" s="17"/>
      <c r="L130" s="17"/>
      <c r="M130" s="17"/>
      <c r="N130" s="17"/>
      <c r="O130" s="17"/>
      <c r="P130" s="17"/>
      <c r="Q130" s="17"/>
      <c r="R130" s="17"/>
      <c r="S130" s="17"/>
    </row>
    <row r="131" spans="10:19" x14ac:dyDescent="0.2">
      <c r="J131" s="17"/>
      <c r="K131" s="17"/>
      <c r="L131" s="17"/>
      <c r="M131" s="17"/>
      <c r="N131" s="17"/>
      <c r="O131" s="17"/>
      <c r="P131" s="17"/>
      <c r="Q131" s="17"/>
      <c r="R131" s="17"/>
      <c r="S131" s="17"/>
    </row>
    <row r="132" spans="10:19" x14ac:dyDescent="0.2">
      <c r="J132" s="17"/>
      <c r="K132" s="17"/>
      <c r="L132" s="17"/>
      <c r="M132" s="17"/>
      <c r="N132" s="17"/>
      <c r="O132" s="17"/>
      <c r="P132" s="17"/>
      <c r="Q132" s="17"/>
      <c r="R132" s="17"/>
      <c r="S132" s="17"/>
    </row>
    <row r="133" spans="10:19" x14ac:dyDescent="0.2">
      <c r="J133" s="17"/>
      <c r="K133" s="17"/>
      <c r="L133" s="17"/>
      <c r="M133" s="17"/>
      <c r="N133" s="17"/>
      <c r="O133" s="17"/>
      <c r="P133" s="17"/>
      <c r="Q133" s="17"/>
      <c r="R133" s="17"/>
      <c r="S133" s="17"/>
    </row>
    <row r="134" spans="10:19" x14ac:dyDescent="0.2">
      <c r="J134" s="17"/>
      <c r="K134" s="17"/>
      <c r="L134" s="17"/>
      <c r="M134" s="17"/>
      <c r="N134" s="17"/>
      <c r="O134" s="17"/>
      <c r="P134" s="17"/>
      <c r="Q134" s="17"/>
      <c r="R134" s="17"/>
      <c r="S134" s="17"/>
    </row>
    <row r="135" spans="10:19" x14ac:dyDescent="0.2">
      <c r="J135" s="17"/>
      <c r="K135" s="17"/>
      <c r="L135" s="17"/>
      <c r="M135" s="17"/>
      <c r="N135" s="17"/>
      <c r="O135" s="17"/>
      <c r="P135" s="17"/>
      <c r="Q135" s="17"/>
      <c r="R135" s="17"/>
      <c r="S135" s="17"/>
    </row>
    <row r="136" spans="10:19" x14ac:dyDescent="0.2">
      <c r="J136" s="17"/>
      <c r="K136" s="17"/>
      <c r="L136" s="17"/>
      <c r="M136" s="17"/>
      <c r="N136" s="17"/>
      <c r="O136" s="17"/>
      <c r="P136" s="17"/>
      <c r="Q136" s="17"/>
      <c r="R136" s="17"/>
      <c r="S136" s="17"/>
    </row>
    <row r="137" spans="10:19" x14ac:dyDescent="0.2">
      <c r="J137" s="17"/>
      <c r="K137" s="17"/>
      <c r="L137" s="17"/>
      <c r="M137" s="17"/>
      <c r="N137" s="17"/>
      <c r="O137" s="17"/>
      <c r="P137" s="17"/>
      <c r="Q137" s="17"/>
      <c r="R137" s="17"/>
      <c r="S137" s="17"/>
    </row>
    <row r="138" spans="10:19" x14ac:dyDescent="0.2">
      <c r="J138" s="17"/>
      <c r="K138" s="17"/>
      <c r="L138" s="17"/>
      <c r="M138" s="17"/>
      <c r="N138" s="17"/>
      <c r="O138" s="17"/>
      <c r="P138" s="17"/>
      <c r="Q138" s="17"/>
      <c r="R138" s="17"/>
      <c r="S138" s="17"/>
    </row>
    <row r="139" spans="10:19" x14ac:dyDescent="0.2">
      <c r="J139" s="17"/>
      <c r="K139" s="17"/>
      <c r="L139" s="17"/>
      <c r="M139" s="17"/>
      <c r="N139" s="17"/>
      <c r="O139" s="17"/>
      <c r="P139" s="17"/>
      <c r="Q139" s="17"/>
      <c r="R139" s="17"/>
      <c r="S139" s="17"/>
    </row>
    <row r="140" spans="10:19" x14ac:dyDescent="0.2">
      <c r="J140" s="17"/>
      <c r="K140" s="17"/>
      <c r="L140" s="17"/>
      <c r="M140" s="17"/>
      <c r="N140" s="17"/>
      <c r="O140" s="17"/>
      <c r="P140" s="17"/>
      <c r="Q140" s="17"/>
      <c r="R140" s="17"/>
      <c r="S140" s="17"/>
    </row>
    <row r="141" spans="10:19" x14ac:dyDescent="0.2">
      <c r="J141" s="17"/>
      <c r="K141" s="17"/>
      <c r="L141" s="17"/>
      <c r="M141" s="17"/>
      <c r="N141" s="17"/>
      <c r="O141" s="17"/>
      <c r="P141" s="17"/>
      <c r="Q141" s="17"/>
      <c r="R141" s="17"/>
      <c r="S141" s="17"/>
    </row>
    <row r="142" spans="10:19" x14ac:dyDescent="0.2">
      <c r="J142" s="17"/>
      <c r="K142" s="17"/>
      <c r="L142" s="17"/>
      <c r="M142" s="17"/>
      <c r="N142" s="17"/>
      <c r="O142" s="17"/>
      <c r="P142" s="17"/>
      <c r="Q142" s="17"/>
      <c r="R142" s="17"/>
      <c r="S142" s="17"/>
    </row>
    <row r="143" spans="10:19" x14ac:dyDescent="0.2">
      <c r="J143" s="17"/>
      <c r="K143" s="17"/>
      <c r="L143" s="17"/>
      <c r="M143" s="17"/>
      <c r="N143" s="17"/>
      <c r="O143" s="17"/>
      <c r="P143" s="17"/>
      <c r="Q143" s="17"/>
      <c r="R143" s="17"/>
      <c r="S143" s="17"/>
    </row>
  </sheetData>
  <mergeCells count="9">
    <mergeCell ref="C44:D44"/>
    <mergeCell ref="C45:D45"/>
    <mergeCell ref="B49:C49"/>
    <mergeCell ref="A7:D7"/>
    <mergeCell ref="A8:D8"/>
    <mergeCell ref="B9:D9"/>
    <mergeCell ref="B10:D10"/>
    <mergeCell ref="B11:D11"/>
    <mergeCell ref="C43:D43"/>
  </mergeCells>
  <pageMargins left="0.70866141732283472" right="0.70866141732283472" top="0.56000000000000005" bottom="0.45" header="0.26" footer="0.31496062992125984"/>
  <pageSetup scale="98" fitToWidth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4:C8"/>
  <sheetViews>
    <sheetView workbookViewId="0">
      <selection activeCell="C5" sqref="C5"/>
    </sheetView>
  </sheetViews>
  <sheetFormatPr baseColWidth="10" defaultRowHeight="23.25" x14ac:dyDescent="0.35"/>
  <cols>
    <col min="1" max="2" width="11.42578125" style="44"/>
    <col min="3" max="3" width="20.85546875" style="44" bestFit="1" customWidth="1"/>
    <col min="4" max="16384" width="11.42578125" style="44"/>
  </cols>
  <sheetData>
    <row r="4" spans="3:3" x14ac:dyDescent="0.35">
      <c r="C4" s="44">
        <v>145406.01</v>
      </c>
    </row>
    <row r="5" spans="3:3" x14ac:dyDescent="0.35">
      <c r="C5" s="44">
        <f>C4*5%</f>
        <v>7270.3005000000012</v>
      </c>
    </row>
    <row r="7" spans="3:3" x14ac:dyDescent="0.35">
      <c r="C7" s="44">
        <v>171579.1</v>
      </c>
    </row>
    <row r="8" spans="3:3" x14ac:dyDescent="0.35">
      <c r="C8" s="44">
        <f>C7-C5</f>
        <v>164308.79949999999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BALANCE Gral.</vt:lpstr>
      <vt:lpstr>BALANCE SEPTIEMBRE-2023</vt:lpstr>
      <vt:lpstr>Hoja1</vt:lpstr>
      <vt:lpstr>'BALANCE Gral.'!Área_de_impresión</vt:lpstr>
      <vt:lpstr>'BALANCE SEPTIEMBRE-2023'!Área_de_impresión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Juana De la Cruz Perez</dc:creator>
  <cp:lastModifiedBy>Yokasta Baez Ramirez</cp:lastModifiedBy>
  <cp:lastPrinted>2023-10-11T14:19:13Z</cp:lastPrinted>
  <dcterms:created xsi:type="dcterms:W3CDTF">2022-02-08T13:27:38Z</dcterms:created>
  <dcterms:modified xsi:type="dcterms:W3CDTF">2023-10-13T19:31:33Z</dcterms:modified>
</cp:coreProperties>
</file>