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BALANCE GERAL MAYO" sheetId="2" r:id="rId1"/>
    <sheet name="Hoja1" sheetId="3" r:id="rId2"/>
  </sheets>
  <definedNames>
    <definedName name="_xlnm.Print_Area" localSheetId="0">'BALANCE GERAL MAYO'!$A$1:$D$51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36" i="2" l="1"/>
  <c r="D30" i="2"/>
  <c r="I34" i="2" l="1"/>
  <c r="D22" i="2" l="1"/>
  <c r="D24" i="2" s="1"/>
  <c r="D39" i="2" s="1"/>
  <c r="D41" i="2" s="1"/>
  <c r="G39" i="2" l="1"/>
  <c r="G45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<sst xmlns="http://schemas.openxmlformats.org/spreadsheetml/2006/main" count="38" uniqueCount="38">
  <si>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</si>
  <si>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</si>
  <si>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</si>
  <si>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</si>
  <si>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</si>
  <si>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</si>
  <si>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</si>
  <si>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</si>
  <si>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</si>
  <si>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</si>
  <si>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LIC. HERIBERTO A. PEÑA RIVAS</t>
  </si>
  <si>
    <t>LIC. CRUCITO OTAÑO DIAZ</t>
  </si>
  <si>
    <t xml:space="preserve">        1er. Teniente Contadora, ERD.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</si>
  <si>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</si>
  <si>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</si>
  <si>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</si>
  <si>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</si>
  <si>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</si>
  <si>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Capitán de Fragata Contador, ARD.</t>
  </si>
  <si>
    <t>PREVENTIVO</t>
  </si>
  <si>
    <t>COMPROMISO</t>
  </si>
  <si>
    <t>DISPONIBILIDAD</t>
  </si>
  <si>
    <t>APROPAICION NO PROGRAMADA</t>
  </si>
  <si>
    <t>menos</t>
  </si>
  <si>
    <t>mas</t>
  </si>
  <si>
    <t>PROPUEDAD, PLANTA Y EQUIPO</t>
  </si>
  <si>
    <t>TERRENO</t>
  </si>
  <si>
    <t>INVENTARIO</t>
  </si>
  <si>
    <t>MINISTERIO DE DEFENSA</t>
  </si>
  <si>
    <t>INSTITUTO DE SEGURIDAD SOCIAL DE LAS FUERZAS ARMADAS</t>
  </si>
  <si>
    <t>Balance General</t>
  </si>
  <si>
    <t>(Valores RD$)</t>
  </si>
  <si>
    <t>EFECTIVO Y EQUIVANTES A EFECTIVO</t>
  </si>
  <si>
    <t>CUENTAS POR PAGAR CORTO PLAZO</t>
  </si>
  <si>
    <t>CUENTAS POR PAGAR LARGO PLAZO</t>
  </si>
  <si>
    <t>TOTAL PASIVOS  NO CORRIENTES</t>
  </si>
  <si>
    <t xml:space="preserve">  </t>
  </si>
  <si>
    <t>Al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</si>
</sst>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showGridLines="0" tabSelected="1" topLeftCell="A15" zoomScale="106" zoomScaleNormal="106" workbookViewId="0">
      <selection activeCell="R23" sqref="R23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5" width="15.28515625" style="1" bestFit="1" customWidth="1"/>
    <col min="16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35" t="s">
        <v>28</v>
      </c>
      <c r="B7" s="35"/>
      <c r="C7" s="35"/>
      <c r="D7" s="35"/>
    </row>
    <row r="8" spans="1:4" ht="16.5" x14ac:dyDescent="0.2">
      <c r="A8" s="35" t="s">
        <v>29</v>
      </c>
      <c r="B8" s="35"/>
      <c r="C8" s="35"/>
      <c r="D8" s="35"/>
    </row>
    <row r="9" spans="1:4" ht="15.75" x14ac:dyDescent="0.25">
      <c r="B9" s="37" t="s">
        <v>30</v>
      </c>
      <c r="C9" s="37"/>
      <c r="D9" s="37"/>
    </row>
    <row r="10" spans="1:4" ht="15.75" x14ac:dyDescent="0.25">
      <c r="B10" s="37" t="s">
        <v>37</v>
      </c>
      <c r="C10" s="37"/>
      <c r="D10" s="37"/>
    </row>
    <row r="11" spans="1:4" ht="15.75" x14ac:dyDescent="0.25">
      <c r="B11" s="37" t="s">
        <v>31</v>
      </c>
      <c r="C11" s="37"/>
      <c r="D11" s="37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32</v>
      </c>
      <c r="C15" s="24"/>
      <c r="D15" s="16">
        <v>0</v>
      </c>
    </row>
    <row r="16" spans="1:4" x14ac:dyDescent="0.2">
      <c r="B16" s="14" t="s">
        <v>27</v>
      </c>
      <c r="C16" s="24"/>
      <c r="D16" s="16">
        <v>7674040.5899999999</v>
      </c>
    </row>
    <row r="17" spans="2:21" ht="13.5" thickBot="1" x14ac:dyDescent="0.25">
      <c r="B17" s="8" t="s">
        <v>2</v>
      </c>
      <c r="C17" s="25"/>
      <c r="D17" s="26">
        <f>SUM(D16)</f>
        <v>7674040.5899999999</v>
      </c>
    </row>
    <row r="18" spans="2:21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2:21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2:21" x14ac:dyDescent="0.2">
      <c r="B20" s="14" t="s">
        <v>25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2:21" x14ac:dyDescent="0.2">
      <c r="B21" s="14" t="s">
        <v>26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2:21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2:21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2:21" ht="13.5" thickBot="1" x14ac:dyDescent="0.25">
      <c r="B24" s="8" t="s">
        <v>5</v>
      </c>
      <c r="C24" s="25"/>
      <c r="D24" s="29">
        <f>SUM(D17+D22)</f>
        <v>300163476.48999995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1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2:21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2:21" x14ac:dyDescent="0.2">
      <c r="B27" s="6" t="s">
        <v>16</v>
      </c>
      <c r="C27" s="25"/>
      <c r="D27" s="27"/>
      <c r="H27" s="14" t="s">
        <v>19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2:21" x14ac:dyDescent="0.2">
      <c r="B28" s="6" t="s">
        <v>6</v>
      </c>
      <c r="C28" s="22"/>
      <c r="D28" s="23"/>
      <c r="G28" s="20" t="s">
        <v>23</v>
      </c>
      <c r="H28" s="14" t="s">
        <v>20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2:21" x14ac:dyDescent="0.2">
      <c r="B29" s="14" t="s">
        <v>33</v>
      </c>
      <c r="C29" s="24"/>
      <c r="D29" s="16">
        <v>735197</v>
      </c>
      <c r="G29" s="20" t="s">
        <v>24</v>
      </c>
      <c r="H29" s="14" t="s">
        <v>21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2:21" x14ac:dyDescent="0.2">
      <c r="B30" s="8" t="s">
        <v>36</v>
      </c>
      <c r="C30" s="24"/>
      <c r="D30" s="34">
        <f>D29</f>
        <v>735197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2:21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1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x14ac:dyDescent="0.2">
      <c r="B33" s="14" t="s">
        <v>34</v>
      </c>
      <c r="C33" s="24"/>
      <c r="D33" s="16">
        <v>987500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ht="13.5" thickBot="1" x14ac:dyDescent="0.25">
      <c r="B34" s="8" t="s">
        <v>35</v>
      </c>
      <c r="C34" s="25"/>
      <c r="D34" s="26"/>
      <c r="G34" s="14" t="s">
        <v>22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ht="13.5" thickBot="1" x14ac:dyDescent="0.25">
      <c r="B36" s="8" t="s">
        <v>8</v>
      </c>
      <c r="C36" s="25"/>
      <c r="D36" s="30">
        <f>D34+D30</f>
        <v>735197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2:21" ht="21.75" customHeight="1" x14ac:dyDescent="0.2">
      <c r="B38" s="6" t="s">
        <v>15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2:21" x14ac:dyDescent="0.2">
      <c r="B39" s="8" t="s">
        <v>17</v>
      </c>
      <c r="C39" s="24"/>
      <c r="D39" s="28">
        <f>D24-D36</f>
        <v>299428279.48999995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</row>
    <row r="40" spans="2:21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ht="13.5" thickBot="1" x14ac:dyDescent="0.25">
      <c r="B41" s="8" t="s">
        <v>9</v>
      </c>
      <c r="C41" s="25"/>
      <c r="D41" s="32">
        <f>D39+D36</f>
        <v>300163476.48999995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ht="13.5" thickTop="1" x14ac:dyDescent="0.2">
      <c r="C42" s="24"/>
      <c r="D42" s="23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</row>
    <row r="43" spans="2:21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2:21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2:21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2:21" x14ac:dyDescent="0.2">
      <c r="B46" s="11" t="s">
        <v>10</v>
      </c>
      <c r="C46" s="38" t="s">
        <v>11</v>
      </c>
      <c r="D46" s="38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2:21" x14ac:dyDescent="0.2">
      <c r="B47" s="12" t="s">
        <v>12</v>
      </c>
      <c r="C47" s="36" t="s">
        <v>18</v>
      </c>
      <c r="D47" s="36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2:21" x14ac:dyDescent="0.2">
      <c r="B48" s="13" t="s">
        <v>13</v>
      </c>
      <c r="C48" s="36" t="s">
        <v>14</v>
      </c>
      <c r="D48" s="36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3:21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3:21" x14ac:dyDescent="0.2">
      <c r="C50" s="24"/>
      <c r="D50" s="23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3:21" x14ac:dyDescent="0.2">
      <c r="C51" s="24"/>
      <c r="D51" s="23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3:21" x14ac:dyDescent="0.2">
      <c r="C52" s="24"/>
      <c r="D52" s="23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3:21" x14ac:dyDescent="0.2">
      <c r="C53" s="24"/>
      <c r="D53" s="23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3:21" x14ac:dyDescent="0.2">
      <c r="C54" s="24"/>
      <c r="D54" s="23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3:2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3:21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3:21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3:21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3:21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3:21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3:21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3:21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3:21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3:21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0:21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0:21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0:21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0:21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0:21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0:21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0:21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0:21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0:21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0:21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0:21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0:21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0:21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0:21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0:21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0:21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0:21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0:21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0:21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0:21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0:21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0:21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0:21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0:21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0:21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0:21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0:21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0:21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0:21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0:21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0:21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0:21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0:21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0:21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0:21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0:21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0:21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0:21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0:21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0:21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0:21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0:21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0:21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0:21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0:21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0:21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0:21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0:21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0:21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0:21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0:21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0:21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0:21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0:21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0:21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0:21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0:21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0:21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0:21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0:21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0:21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0:21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0:21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0:21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0:21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0:21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0:21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0:21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0:21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0:21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0:21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0:21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0:21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0:21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0:21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0:21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0:21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0:21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0:21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0:21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0:21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</sheetData>
  <mergeCells count="8"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91" bottom="0.74803149606299213" header="0.42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3" sqref="B43"/>
    </sheetView>
  </sheetViews>
  <sheetFormatPr baseColWidth="10" defaultRowHeight="12.75" x14ac:dyDescent="0.2"/>
  <cols>
    <col min="1" max="16384" width="11.42578125" style="1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GERAL MAYO</vt:lpstr>
      <vt:lpstr>Hoja1</vt:lpstr>
      <vt:lpstr>'BALANCE GERAL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2022-06-09T15:22:39Z</cp:lastPrinted>
  <dcterms:created xsi:type="dcterms:W3CDTF">2022-02-08T13:27:38Z</dcterms:created>
  <dcterms:modified xsi:type="dcterms:W3CDTF">2022-06-09T16:08:13Z</dcterms:modified>
</cp:coreProperties>
</file>