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BALANCE GERAL JULIO" sheetId="2" r:id="rId1"/>
    <sheet name="Hoja1" sheetId="3" r:id="rId2"/>
  </sheets>
  <definedNames>
    <definedName name="_xlnm.Print_Area" localSheetId="0">'BALANCE GERAL JULIO'!$A$1:$D$54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3" l="1"/>
  <c r="C8" i="3" s="1"/>
  <c r="D17" i="2" l="1"/>
  <c r="D30" i="2" l="1"/>
  <c r="D36" i="2" s="1"/>
  <c r="I34" i="2" l="1"/>
  <c r="D22" i="2" l="1"/>
  <c r="D24" i="2" s="1"/>
  <c r="D39" i="2" s="1"/>
  <c r="D41" i="2" s="1"/>
  <c r="G39" i="2" l="1"/>
  <c r="G45" i="2"/>
</calcChain>
</file>

<file path=xl/sharedStrings.xml><?xml version="1.0" encoding="utf-8"?>
<sst xmlns="http://schemas.openxmlformats.org/spreadsheetml/2006/main" count="38" uniqueCount="38">
  <si>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</si>
  <si>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</si>
  <si>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</si>
  <si>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</si>
  <si>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</si>
  <si>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</si>
  <si>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</si>
  <si>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</si>
  <si>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</si>
  <si>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</si>
  <si>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   LIC. HERIBERTO A. PEÑA RIVAS</t>
  </si>
  <si>
    <t>LIC. CRUCITO OTAÑO DIAZ</t>
  </si>
  <si>
    <t xml:space="preserve">        1er. Teniente Contadora, ERD.</t>
  </si>
  <si>
    <t xml:space="preserve">         Sub-Director de Contabilidad.</t>
  </si>
  <si>
    <t xml:space="preserve">   Director Financiero, ISSFFAA.</t>
  </si>
  <si>
    <t>PATRIMONIO</t>
  </si>
  <si>
    <t>PASIVOS</t>
  </si>
  <si>
    <t>TOTAL PATRIMONIO</t>
  </si>
  <si>
    <t>Capitán de Fragata Contador, ARD.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</si>
  <si>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</si>
  <si>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</si>
  <si>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</si>
  <si>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</si>
  <si>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</si>
  <si>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</si>
  <si>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</si>
  <si>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</si>
  <si>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</si>
  <si>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</si>
  <si>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</si>
  <si>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EFECTIVO Y EQUIVANTES A EFECTIVO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</si>
  <si>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</si>
  <si>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</si>
  <si>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</si>
  <si>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</si>
  <si>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</si>
  <si>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</si>
  <si>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Del 01 de Julio al 31 de Julio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</si>
</sst>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43" fontId="13" fillId="0" borderId="0" xfId="1" applyFont="1"/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2138631</xdr:colOff>
      <xdr:row>0</xdr:row>
      <xdr:rowOff>62900</xdr:rowOff>
    </xdr:from>
    <xdr:to>
      <xdr:col>1</xdr:col>
      <xdr:colOff>3039061</xdr:colOff>
      <xdr:row>4</xdr:row>
      <xdr:rowOff>188199</xdr:rowOff>
    </xdr:to>
    <xdr:pic>
      <xdr:nvPicPr>
        <xdr:cNvPr id="5" name="Imagen 4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178" y="62900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5"/>
  <sheetViews>
    <sheetView showGridLines="0" tabSelected="1" topLeftCell="A35" zoomScale="106" zoomScaleNormal="106" workbookViewId="0">
      <selection activeCell="R15" sqref="R15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5" width="15.28515625" style="1" bestFit="1" customWidth="1"/>
    <col min="16" max="16384" width="11.42578125" style="1"/>
  </cols>
  <sheetData>
    <row r="1" spans="1:4" ht="15" x14ac:dyDescent="0.2">
      <c r="A1" s="33"/>
    </row>
    <row r="2" spans="1:4" ht="15" x14ac:dyDescent="0.2">
      <c r="A2" s="33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46" t="s">
        <v>27</v>
      </c>
      <c r="B7" s="46"/>
      <c r="C7" s="46"/>
      <c r="D7" s="46"/>
    </row>
    <row r="8" spans="1:4" ht="16.5" x14ac:dyDescent="0.2">
      <c r="A8" s="46" t="s">
        <v>28</v>
      </c>
      <c r="B8" s="46"/>
      <c r="C8" s="46"/>
      <c r="D8" s="46"/>
    </row>
    <row r="9" spans="1:4" ht="15.75" x14ac:dyDescent="0.25">
      <c r="B9" s="48" t="s">
        <v>29</v>
      </c>
      <c r="C9" s="48"/>
      <c r="D9" s="48"/>
    </row>
    <row r="10" spans="1:4" ht="15.75" x14ac:dyDescent="0.25">
      <c r="B10" s="48" t="s">
        <v>37</v>
      </c>
      <c r="C10" s="48"/>
      <c r="D10" s="48"/>
    </row>
    <row r="11" spans="1:4" ht="15.75" x14ac:dyDescent="0.25">
      <c r="B11" s="48"/>
      <c r="C11" s="48"/>
      <c r="D11" s="48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30</v>
      </c>
      <c r="C15" s="24"/>
      <c r="D15" s="16">
        <v>0</v>
      </c>
    </row>
    <row r="16" spans="1:4" x14ac:dyDescent="0.2">
      <c r="B16" s="14" t="s">
        <v>26</v>
      </c>
      <c r="C16" s="24"/>
      <c r="D16" s="16">
        <v>634411.15</v>
      </c>
    </row>
    <row r="17" spans="2:21" ht="13.5" thickBot="1" x14ac:dyDescent="0.25">
      <c r="B17" s="8" t="s">
        <v>2</v>
      </c>
      <c r="C17" s="25"/>
      <c r="D17" s="26">
        <f>SUM(D16)</f>
        <v>634411.15</v>
      </c>
    </row>
    <row r="18" spans="2:21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2:21" x14ac:dyDescent="0.2">
      <c r="B19" s="6" t="s">
        <v>3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2:21" x14ac:dyDescent="0.2">
      <c r="B20" s="14" t="s">
        <v>36</v>
      </c>
      <c r="C20" s="24"/>
      <c r="D20" s="16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2:21" x14ac:dyDescent="0.2">
      <c r="B21" s="14" t="s">
        <v>25</v>
      </c>
      <c r="C21" s="24"/>
      <c r="D21" s="16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2:21" ht="13.5" thickBot="1" x14ac:dyDescent="0.25">
      <c r="B22" s="8" t="s">
        <v>4</v>
      </c>
      <c r="C22" s="25"/>
      <c r="D22" s="26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2:21" x14ac:dyDescent="0.2">
      <c r="B23" s="8"/>
      <c r="C23" s="25"/>
      <c r="D23" s="28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2:21" ht="13.5" thickBot="1" x14ac:dyDescent="0.25">
      <c r="B24" s="8" t="s">
        <v>5</v>
      </c>
      <c r="C24" s="25"/>
      <c r="D24" s="29">
        <f>SUM(D17+D22)</f>
        <v>293123847.04999995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2:21" ht="13.5" thickTop="1" x14ac:dyDescent="0.2">
      <c r="B25" s="8"/>
      <c r="C25" s="25"/>
      <c r="D25" s="2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2:21" x14ac:dyDescent="0.2">
      <c r="B26" s="8"/>
      <c r="C26" s="25"/>
      <c r="D26" s="2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2:21" x14ac:dyDescent="0.2">
      <c r="B27" s="6" t="s">
        <v>16</v>
      </c>
      <c r="C27" s="25"/>
      <c r="D27" s="27"/>
      <c r="H27" s="14" t="s">
        <v>19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2:21" x14ac:dyDescent="0.2">
      <c r="B28" s="6" t="s">
        <v>6</v>
      </c>
      <c r="C28" s="22"/>
      <c r="D28" s="23"/>
      <c r="G28" s="20" t="s">
        <v>23</v>
      </c>
      <c r="H28" s="14" t="s">
        <v>20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2:21" x14ac:dyDescent="0.2">
      <c r="B29" s="14" t="s">
        <v>31</v>
      </c>
      <c r="C29" s="24"/>
      <c r="D29" s="16">
        <v>0</v>
      </c>
      <c r="G29" s="20" t="s">
        <v>24</v>
      </c>
      <c r="H29" s="14" t="s">
        <v>21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2:21" x14ac:dyDescent="0.2">
      <c r="B30" s="8" t="s">
        <v>34</v>
      </c>
      <c r="C30" s="24"/>
      <c r="D30" s="34">
        <f>D29</f>
        <v>0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2:21" x14ac:dyDescent="0.2">
      <c r="B31" s="14"/>
      <c r="C31" s="24"/>
      <c r="D31" s="16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2:21" x14ac:dyDescent="0.2">
      <c r="B32" s="6" t="s">
        <v>7</v>
      </c>
      <c r="C32" s="24"/>
      <c r="D32" s="16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2:21" x14ac:dyDescent="0.2">
      <c r="B33" s="14" t="s">
        <v>32</v>
      </c>
      <c r="C33" s="24"/>
      <c r="D33" s="16">
        <v>339500</v>
      </c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2:21" ht="13.5" thickBot="1" x14ac:dyDescent="0.25">
      <c r="B34" s="8" t="s">
        <v>33</v>
      </c>
      <c r="C34" s="25"/>
      <c r="D34" s="26"/>
      <c r="G34" s="14" t="s">
        <v>22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2:21" x14ac:dyDescent="0.2">
      <c r="B35" s="8"/>
      <c r="C35" s="25"/>
      <c r="D35" s="28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2:21" ht="13.5" thickBot="1" x14ac:dyDescent="0.25">
      <c r="B36" s="8" t="s">
        <v>8</v>
      </c>
      <c r="C36" s="25"/>
      <c r="D36" s="30">
        <f>D34+D30</f>
        <v>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2:21" x14ac:dyDescent="0.2">
      <c r="B37" s="8"/>
      <c r="C37" s="25"/>
      <c r="D37" s="27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2:21" ht="21.75" customHeight="1" x14ac:dyDescent="0.2">
      <c r="B38" s="6" t="s">
        <v>15</v>
      </c>
      <c r="C38" s="22"/>
      <c r="D38" s="2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2:21" x14ac:dyDescent="0.2">
      <c r="B39" s="8" t="s">
        <v>17</v>
      </c>
      <c r="C39" s="24"/>
      <c r="D39" s="28">
        <f>D24-D36</f>
        <v>293123847.04999995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</row>
    <row r="40" spans="2:21" x14ac:dyDescent="0.2">
      <c r="B40" s="14"/>
      <c r="C40" s="24"/>
      <c r="D40" s="31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2:21" ht="13.5" thickBot="1" x14ac:dyDescent="0.25">
      <c r="B41" s="8" t="s">
        <v>9</v>
      </c>
      <c r="C41" s="25"/>
      <c r="D41" s="32">
        <f>D39+D36</f>
        <v>293123847.04999995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2:21" ht="13.5" thickTop="1" x14ac:dyDescent="0.2">
      <c r="C42" s="24"/>
      <c r="D42" s="23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</row>
    <row r="43" spans="2:21" x14ac:dyDescent="0.2">
      <c r="C43" s="24"/>
      <c r="D43" s="23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2:21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2:21" x14ac:dyDescent="0.2">
      <c r="C45" s="24"/>
      <c r="D45" s="2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2:21" ht="13.5" customHeight="1" x14ac:dyDescent="0.2">
      <c r="B46" s="11" t="s">
        <v>10</v>
      </c>
      <c r="C46" s="49" t="s">
        <v>11</v>
      </c>
      <c r="D46" s="49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2:21" x14ac:dyDescent="0.2">
      <c r="B47" s="12" t="s">
        <v>12</v>
      </c>
      <c r="C47" s="47" t="s">
        <v>18</v>
      </c>
      <c r="D47" s="4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2:21" x14ac:dyDescent="0.2">
      <c r="B48" s="13" t="s">
        <v>13</v>
      </c>
      <c r="C48" s="47" t="s">
        <v>14</v>
      </c>
      <c r="D48" s="4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 ht="13.5" customHeight="1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 s="42" customFormat="1" ht="13.5" customHeight="1" x14ac:dyDescent="0.2">
      <c r="A52" s="43" t="s">
        <v>35</v>
      </c>
      <c r="B52" s="45"/>
      <c r="C52" s="45"/>
      <c r="D52" s="37"/>
      <c r="G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</row>
    <row r="53" spans="1:21" ht="12.7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pans="1:21" x14ac:dyDescent="0.2">
      <c r="B54" s="40"/>
      <c r="C54" s="41"/>
      <c r="D54" s="3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</row>
    <row r="55" spans="1:21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</row>
    <row r="56" spans="1:21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</row>
    <row r="57" spans="1:21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</row>
    <row r="58" spans="1:21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</row>
    <row r="59" spans="1:21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</row>
    <row r="60" spans="1:21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</row>
    <row r="61" spans="1:21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</row>
    <row r="62" spans="1:21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0:21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0:21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0:21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0:21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0:21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0:21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10:21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0:21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10:21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0:21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0:21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</row>
    <row r="76" spans="10:21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</row>
    <row r="77" spans="10:21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</row>
    <row r="78" spans="10:21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</row>
    <row r="79" spans="10:21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</row>
    <row r="80" spans="10:21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</row>
    <row r="81" spans="10:21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</row>
    <row r="82" spans="10:21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</row>
    <row r="83" spans="10:21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</row>
    <row r="84" spans="10:21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</row>
    <row r="85" spans="10:21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pans="10:21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</row>
    <row r="87" spans="10:21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spans="10:21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</row>
    <row r="89" spans="10:21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</row>
    <row r="90" spans="10:21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spans="10:21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spans="10:21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</row>
    <row r="93" spans="10:21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</row>
    <row r="94" spans="10:21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</row>
    <row r="95" spans="10:21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</row>
    <row r="96" spans="10:21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</row>
    <row r="97" spans="10:21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spans="10:21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spans="10:21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spans="10:21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10:21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10:21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10:21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10:21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10:21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10:21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10:21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10:21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10:21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10:21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10:21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10:21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10:21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10:21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10:21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10:21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10:21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10:21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10:21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10:21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10:21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0:21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0:21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10:21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10:21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10:21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10:21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10:21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0:21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0:21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0:21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0:21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0:21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0:21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10:21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0:21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10:21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10:21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0:21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10:21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0:21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10:21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10:21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10:21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10:21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8"/>
  <sheetViews>
    <sheetView workbookViewId="0">
      <selection activeCell="C5" sqref="C5"/>
    </sheetView>
  </sheetViews>
  <sheetFormatPr baseColWidth="10" defaultRowHeight="23.25" x14ac:dyDescent="0.35"/>
  <cols>
    <col min="1" max="2" width="11.42578125" style="44"/>
    <col min="3" max="3" width="20.85546875" style="44" bestFit="1" customWidth="1"/>
    <col min="4" max="16384" width="11.42578125" style="44"/>
  </cols>
  <sheetData>
    <row r="4" spans="3:3" x14ac:dyDescent="0.35">
      <c r="C4" s="44">
        <v>145406.01</v>
      </c>
    </row>
    <row r="5" spans="3:3" x14ac:dyDescent="0.35">
      <c r="C5" s="44">
        <f>C4*5%</f>
        <v>7270.3005000000012</v>
      </c>
    </row>
    <row r="7" spans="3:3" x14ac:dyDescent="0.35">
      <c r="C7" s="44">
        <v>171579.1</v>
      </c>
    </row>
    <row r="8" spans="3:3" x14ac:dyDescent="0.35">
      <c r="C8" s="44">
        <f>C7-C5</f>
        <v>164308.79949999999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GERAL JULIO</vt:lpstr>
      <vt:lpstr>Hoja1</vt:lpstr>
      <vt:lpstr>'BALANCE GERAL JULIO'!Área_de_impresión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Yokasta Baez Ramirez</cp:lastModifiedBy>
  <cp:lastPrinted>2022-08-10T15:19:08Z</cp:lastPrinted>
  <dcterms:created xsi:type="dcterms:W3CDTF">2022-02-08T13:27:38Z</dcterms:created>
  <dcterms:modified xsi:type="dcterms:W3CDTF">2022-08-10T15:19:33Z</dcterms:modified>
</cp:coreProperties>
</file>