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8940"/>
  </bookViews>
  <sheets>
    <sheet name="BALANCE Gral." sheetId="2" r:id="rId1"/>
    <sheet name="Hoja1" sheetId="3" r:id="rId2"/>
  </sheets>
  <definedNames>
    <definedName name="_xlnm.Print_Area" localSheetId="0">'BALANCE Gral.'!$A$1:$D$54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C5" i="3" l="1"/>
  <c r="C8" i="3" s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<sst xmlns="http://schemas.openxmlformats.org/spreadsheetml/2006/main" count="38" uniqueCount="38">
  <si>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</si>
  <si>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</si>
  <si>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</si>
  <si>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</si>
  <si>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</si>
  <si>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</si>
  <si>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</si>
  <si>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</si>
  <si>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</si>
  <si>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</si>
  <si>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      Sub-Director de Contabilidad.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</si>
  <si>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</si>
  <si>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</si>
  <si>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</si>
  <si>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</si>
  <si>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</si>
  <si>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</si>
  <si>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</si>
  <si>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</si>
  <si>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</si>
  <si>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</si>
  <si>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</si>
  <si>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</si>
  <si>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</si>
  <si>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</si>
  <si>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</si>
  <si>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</si>
  <si>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</si>
  <si>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</si>
  <si>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</si>
  <si>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</si>
  <si>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</si>
  <si>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Coronel Contador, ARD.</t>
  </si>
  <si>
    <t>EFECTIVO Y EQUIVALENTE A EFECTIVO</t>
  </si>
  <si>
    <t xml:space="preserve">       VICTOR R. TORIBIO MARTE</t>
  </si>
  <si>
    <t xml:space="preserve">        Teniente Coronel Contador, ERD.</t>
  </si>
  <si>
    <t xml:space="preserve"> ELVIS A. MUÑOZ PERALTA</t>
  </si>
  <si>
    <t>Del 01 Al 31 de Enero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</si>
</sst>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€_-;\-* #,##0.00\ _€_-;_-* &quot;-&quot;??\ _€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164" fontId="1" fillId="0" borderId="0" xfId="1" applyFont="1" applyAlignment="1">
      <alignment horizontal="center"/>
    </xf>
    <xf numFmtId="0" fontId="4" fillId="0" borderId="0" xfId="0" applyFont="1"/>
    <xf numFmtId="164" fontId="1" fillId="0" borderId="0" xfId="1" applyFont="1"/>
    <xf numFmtId="0" fontId="3" fillId="0" borderId="0" xfId="0" applyFont="1"/>
    <xf numFmtId="164" fontId="3" fillId="0" borderId="0" xfId="1" applyFont="1"/>
    <xf numFmtId="164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5" fontId="1" fillId="0" borderId="0" xfId="0" applyNumberFormat="1" applyFont="1"/>
    <xf numFmtId="164" fontId="1" fillId="2" borderId="0" xfId="1" applyFont="1" applyFill="1" applyBorder="1"/>
    <xf numFmtId="0" fontId="7" fillId="0" borderId="0" xfId="0" applyFont="1"/>
    <xf numFmtId="165" fontId="7" fillId="0" borderId="0" xfId="0" applyNumberFormat="1" applyFont="1"/>
    <xf numFmtId="164" fontId="7" fillId="0" borderId="0" xfId="0" applyNumberFormat="1" applyFont="1"/>
    <xf numFmtId="0" fontId="7" fillId="0" borderId="0" xfId="0" applyFont="1" applyAlignment="1">
      <alignment horizontal="right"/>
    </xf>
    <xf numFmtId="165" fontId="8" fillId="0" borderId="0" xfId="0" applyNumberFormat="1" applyFont="1"/>
    <xf numFmtId="0" fontId="4" fillId="2" borderId="0" xfId="0" applyFont="1" applyFill="1"/>
    <xf numFmtId="164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164" fontId="3" fillId="2" borderId="1" xfId="1" applyFont="1" applyFill="1" applyBorder="1"/>
    <xf numFmtId="164" fontId="3" fillId="2" borderId="0" xfId="1" applyFont="1" applyFill="1"/>
    <xf numFmtId="164" fontId="3" fillId="2" borderId="0" xfId="1" applyFont="1" applyFill="1" applyBorder="1"/>
    <xf numFmtId="164" fontId="3" fillId="2" borderId="4" xfId="1" applyFont="1" applyFill="1" applyBorder="1"/>
    <xf numFmtId="164" fontId="3" fillId="2" borderId="2" xfId="1" applyFont="1" applyFill="1" applyBorder="1"/>
    <xf numFmtId="164" fontId="1" fillId="2" borderId="3" xfId="1" applyFont="1" applyFill="1" applyBorder="1"/>
    <xf numFmtId="164" fontId="3" fillId="2" borderId="5" xfId="1" applyFont="1" applyFill="1" applyBorder="1"/>
    <xf numFmtId="0" fontId="9" fillId="0" borderId="0" xfId="0" applyFont="1" applyAlignment="1">
      <alignment horizontal="center" vertical="center"/>
    </xf>
    <xf numFmtId="164" fontId="3" fillId="2" borderId="6" xfId="1" applyFont="1" applyFill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164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164" fontId="13" fillId="0" borderId="0" xfId="1" applyFont="1"/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5" name="Imagen 4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78" y="62900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showGridLines="0" tabSelected="1" topLeftCell="A34" zoomScale="106" zoomScaleNormal="106" workbookViewId="0">
      <selection activeCell="Q16" sqref="Q16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6" t="s">
        <v>23</v>
      </c>
      <c r="B7" s="46"/>
      <c r="C7" s="46"/>
      <c r="D7" s="46"/>
    </row>
    <row r="8" spans="1:4" ht="16.5" x14ac:dyDescent="0.2">
      <c r="A8" s="46" t="s">
        <v>24</v>
      </c>
      <c r="B8" s="46"/>
      <c r="C8" s="46"/>
      <c r="D8" s="46"/>
    </row>
    <row r="9" spans="1:4" ht="15.75" x14ac:dyDescent="0.25">
      <c r="B9" s="48" t="s">
        <v>25</v>
      </c>
      <c r="C9" s="48"/>
      <c r="D9" s="48"/>
    </row>
    <row r="10" spans="1:4" ht="15.75" x14ac:dyDescent="0.25">
      <c r="B10" s="48" t="s">
        <v>37</v>
      </c>
      <c r="C10" s="48"/>
      <c r="D10" s="48"/>
    </row>
    <row r="11" spans="1:4" ht="15.75" x14ac:dyDescent="0.25">
      <c r="B11" s="48"/>
      <c r="C11" s="48"/>
      <c r="D11" s="48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33</v>
      </c>
      <c r="C15" s="24"/>
      <c r="D15" s="16">
        <v>0</v>
      </c>
    </row>
    <row r="16" spans="1:4" x14ac:dyDescent="0.2">
      <c r="B16" s="14" t="s">
        <v>22</v>
      </c>
      <c r="C16" s="24"/>
      <c r="D16" s="16">
        <v>1381519.16</v>
      </c>
    </row>
    <row r="17" spans="2:19" ht="13.5" thickBot="1" x14ac:dyDescent="0.25">
      <c r="B17" s="8" t="s">
        <v>2</v>
      </c>
      <c r="C17" s="25"/>
      <c r="D17" s="26">
        <f>SUM(D16)</f>
        <v>1381519.16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31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21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ht="13.5" thickBot="1" x14ac:dyDescent="0.25">
      <c r="B24" s="8" t="s">
        <v>5</v>
      </c>
      <c r="C24" s="25"/>
      <c r="D24" s="29">
        <f>SUM(D17+D22)</f>
        <v>293870955.06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6" t="s">
        <v>13</v>
      </c>
      <c r="C27" s="25"/>
      <c r="D27" s="27"/>
      <c r="H27" s="14" t="s">
        <v>15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x14ac:dyDescent="0.2">
      <c r="B28" s="6" t="s">
        <v>6</v>
      </c>
      <c r="C28" s="22"/>
      <c r="D28" s="23"/>
      <c r="G28" s="20" t="s">
        <v>19</v>
      </c>
      <c r="H28" s="14" t="s">
        <v>16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x14ac:dyDescent="0.2">
      <c r="B29" s="14" t="s">
        <v>26</v>
      </c>
      <c r="C29" s="24"/>
      <c r="D29" s="16">
        <v>0</v>
      </c>
      <c r="G29" s="20" t="s">
        <v>20</v>
      </c>
      <c r="H29" s="14" t="s">
        <v>17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 t="s">
        <v>29</v>
      </c>
      <c r="C30" s="24"/>
      <c r="D30" s="34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27</v>
      </c>
      <c r="C33" s="24"/>
      <c r="D33" s="16">
        <v>339500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8" t="s">
        <v>28</v>
      </c>
      <c r="C34" s="25"/>
      <c r="D34" s="26">
        <f>D33</f>
        <v>339500</v>
      </c>
      <c r="G34" s="14" t="s">
        <v>18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8</v>
      </c>
      <c r="C36" s="25"/>
      <c r="D36" s="30">
        <f>D34+D30</f>
        <v>339500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ht="21.75" customHeight="1" x14ac:dyDescent="0.2">
      <c r="B38" s="6" t="s">
        <v>12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14</v>
      </c>
      <c r="C39" s="24"/>
      <c r="D39" s="28">
        <f>D24-D36</f>
        <v>293531455.06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9</v>
      </c>
      <c r="C41" s="25"/>
      <c r="D41" s="32">
        <f>D39+D36</f>
        <v>293870955.06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ht="13.5" customHeight="1" x14ac:dyDescent="0.2">
      <c r="B46" s="11" t="s">
        <v>34</v>
      </c>
      <c r="C46" s="49" t="s">
        <v>36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35</v>
      </c>
      <c r="C47" s="47" t="s">
        <v>32</v>
      </c>
      <c r="D47" s="4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x14ac:dyDescent="0.2">
      <c r="B48" s="13" t="s">
        <v>10</v>
      </c>
      <c r="C48" s="47" t="s">
        <v>11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2" customFormat="1" ht="13.5" customHeight="1" x14ac:dyDescent="0.2">
      <c r="A52" s="43" t="s">
        <v>30</v>
      </c>
      <c r="B52" s="45"/>
      <c r="C52" s="45"/>
      <c r="D52" s="37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B54" s="40"/>
      <c r="C54" s="41"/>
      <c r="D54" s="3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8"/>
  <sheetViews>
    <sheetView workbookViewId="0">
      <selection activeCell="C5" sqref="C5"/>
    </sheetView>
  </sheetViews>
  <sheetFormatPr baseColWidth="10" defaultRowHeight="23.25" x14ac:dyDescent="0.35"/>
  <cols>
    <col min="1" max="2" width="11.42578125" style="44"/>
    <col min="3" max="3" width="20.85546875" style="44" bestFit="1" customWidth="1"/>
    <col min="4" max="16384" width="11.42578125" style="44"/>
  </cols>
  <sheetData>
    <row r="4" spans="3:3" x14ac:dyDescent="0.35">
      <c r="C4" s="44">
        <v>145406.01</v>
      </c>
    </row>
    <row r="5" spans="3:3" x14ac:dyDescent="0.35">
      <c r="C5" s="44">
        <f>C4*5%</f>
        <v>7270.3005000000012</v>
      </c>
    </row>
    <row r="7" spans="3:3" x14ac:dyDescent="0.35">
      <c r="C7" s="44">
        <v>171579.1</v>
      </c>
    </row>
    <row r="8" spans="3:3" x14ac:dyDescent="0.35">
      <c r="C8" s="44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Gral.</vt:lpstr>
      <vt:lpstr>Hoja1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Baez Ramirez</cp:lastModifiedBy>
  <cp:lastPrinted>2023-01-10T14:02:27Z</cp:lastPrinted>
  <dcterms:created xsi:type="dcterms:W3CDTF">2022-02-08T13:27:38Z</dcterms:created>
  <dcterms:modified xsi:type="dcterms:W3CDTF">2023-02-10T18:31:10Z</dcterms:modified>
</cp:coreProperties>
</file>