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LIBRE_INFORMACION\2021\JULIO_2021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D66" i="1" l="1"/>
  <c r="E64" i="1"/>
  <c r="F64" i="1"/>
  <c r="E63" i="1" l="1"/>
  <c r="F63" i="1" s="1"/>
  <c r="E47" i="1"/>
  <c r="F47" i="1" s="1"/>
  <c r="E46" i="1"/>
  <c r="F46" i="1" s="1"/>
  <c r="E45" i="1"/>
  <c r="F45" i="1" s="1"/>
  <c r="E62" i="1" l="1"/>
  <c r="F62" i="1" s="1"/>
  <c r="E61" i="1"/>
  <c r="F61" i="1" s="1"/>
  <c r="E60" i="1"/>
  <c r="F60" i="1" s="1"/>
  <c r="E59" i="1"/>
  <c r="F59" i="1" s="1"/>
  <c r="E58" i="1"/>
  <c r="F58" i="1" s="1"/>
  <c r="E65" i="1" l="1"/>
  <c r="F65" i="1" s="1"/>
  <c r="E57" i="1"/>
  <c r="F57" i="1" s="1"/>
  <c r="E40" i="1"/>
  <c r="F40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4" i="1" l="1"/>
  <c r="F44" i="1" s="1"/>
  <c r="E14" i="1" l="1"/>
  <c r="F14" i="1" s="1"/>
  <c r="E13" i="1"/>
  <c r="F13" i="1" s="1"/>
  <c r="E16" i="1"/>
  <c r="F16" i="1" s="1"/>
  <c r="E15" i="1"/>
  <c r="F15" i="1" s="1"/>
  <c r="E17" i="1"/>
  <c r="F17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18" i="1"/>
  <c r="F18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2" i="1"/>
  <c r="F42" i="1" s="1"/>
  <c r="E32" i="1"/>
  <c r="E41" i="1"/>
  <c r="F41" i="1" s="1"/>
  <c r="E43" i="1"/>
  <c r="F43" i="1" s="1"/>
  <c r="E48" i="1"/>
  <c r="F48" i="1" s="1"/>
  <c r="E12" i="1"/>
  <c r="E66" i="1" l="1"/>
  <c r="F32" i="1"/>
  <c r="F12" i="1"/>
  <c r="F66" i="1" s="1"/>
</calcChain>
</file>

<file path=xl/sharedStrings.xml><?xml version="1.0" encoding="utf-8"?>
<sst xmlns="http://schemas.openxmlformats.org/spreadsheetml/2006/main" count="69" uniqueCount="67">
  <si>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</si>
  <si>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</si>
  <si>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</si>
  <si>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</si>
  <si>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</si>
  <si>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</si>
  <si>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</si>
  <si>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</si>
  <si>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</si>
  <si>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</si>
  <si>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</si>
  <si>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</si>
  <si>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</si>
  <si>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</si>
  <si>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</si>
  <si>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</si>
  <si>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</si>
  <si>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</si>
  <si>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</si>
  <si>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</si>
  <si>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</si>
  <si>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</si>
  <si>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</si>
  <si>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</si>
  <si>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</si>
  <si>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</si>
  <si>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</si>
  <si>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 xml:space="preserve">SUPERVISOR DE SEGURIDAD INTERNA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</si>
  <si>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</si>
  <si>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</si>
  <si>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</si>
  <si>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</si>
  <si>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</si>
  <si>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</si>
  <si>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</si>
  <si>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</si>
  <si>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</si>
  <si>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</si>
  <si>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</si>
  <si>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</si>
  <si>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</si>
  <si>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</si>
  <si>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</si>
  <si>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</si>
  <si>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 xml:space="preserve">SUBDIRECTOR (A) DE PERSONAL </t>
  </si>
  <si>
    <t>SUBDIRECTOR (A) FINANCIERO</t>
  </si>
  <si>
    <t xml:space="preserve">SUBDIRECTORA DE BIENESTAR SOCIAL 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</si>
  <si>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</si>
  <si>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</si>
  <si>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</si>
  <si>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</si>
  <si>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</si>
  <si>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</si>
  <si>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</si>
  <si>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</si>
  <si>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</si>
  <si>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</si>
  <si>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</si>
  <si>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</si>
  <si>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</si>
  <si>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(ISSFFAA)</t>
  </si>
  <si>
    <r>
      <rPr>
        <b/>
        <sz val="11"/>
        <color theme="1"/>
        <rFont val="Calibri"/>
        <family val="2"/>
        <scheme val="minor"/>
      </rPr>
      <t>TOTO POR LA PATRIA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</si>
  <si>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Primer Teneinte, ERD, (MAF) </t>
  </si>
  <si>
    <t>SUBDIRECTOR AYUDANTE ADMINISTRATIVO  DEL DIRECTOR</t>
  </si>
  <si>
    <t>ENCARGADO DEPARTAMENTO DE MANTENIMIENTO</t>
  </si>
  <si>
    <t xml:space="preserve">SUBDIRECTORA GENERAL </t>
  </si>
  <si>
    <t>DIRECCIONES, SUBDIRECCIONES, ENCARGADOS DEPARTAMENTOS DEL ISSFFAA, CORRESPODIENTE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</si>
</sst>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164" fontId="16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pane ySplit="10" topLeftCell="A11" activePane="bottomLeft" state="frozen"/>
      <selection pane="bottomLeft" activeCell="E24" sqref="E24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x14ac:dyDescent="0.25">
      <c r="A6" s="15" t="s">
        <v>10</v>
      </c>
      <c r="B6" s="15"/>
      <c r="C6" s="15"/>
      <c r="D6" s="15"/>
      <c r="E6" s="15"/>
      <c r="F6" s="15"/>
    </row>
    <row r="7" spans="1:6" ht="15.75" x14ac:dyDescent="0.25">
      <c r="A7" s="15" t="s">
        <v>60</v>
      </c>
      <c r="B7" s="15"/>
      <c r="C7" s="15"/>
      <c r="D7" s="15"/>
      <c r="E7" s="15"/>
      <c r="F7" s="15"/>
    </row>
    <row r="8" spans="1:6" ht="15.75" x14ac:dyDescent="0.25">
      <c r="A8" s="15" t="s">
        <v>61</v>
      </c>
      <c r="B8" s="15"/>
      <c r="C8" s="15"/>
      <c r="D8" s="15"/>
      <c r="E8" s="15"/>
      <c r="F8" s="15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6" t="s">
        <v>66</v>
      </c>
      <c r="B10" s="16"/>
      <c r="C10" s="16"/>
      <c r="D10" s="16"/>
      <c r="E10" s="16"/>
      <c r="F10" s="16"/>
    </row>
    <row r="11" spans="1:6" ht="30" x14ac:dyDescent="0.25">
      <c r="A11" s="3" t="s">
        <v>5</v>
      </c>
      <c r="B11" s="3" t="s">
        <v>16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 t="shared" ref="E12:E43" si="0">C12*10%</f>
        <v>15000</v>
      </c>
      <c r="F12" s="8">
        <f t="shared" ref="F12:F43" si="1">C12-(D12+E12)</f>
        <v>112667.06</v>
      </c>
    </row>
    <row r="13" spans="1:6" x14ac:dyDescent="0.25">
      <c r="A13" s="6">
        <v>2</v>
      </c>
      <c r="B13" s="7" t="s">
        <v>65</v>
      </c>
      <c r="C13" s="8">
        <v>90000</v>
      </c>
      <c r="D13" s="8">
        <v>8832.94</v>
      </c>
      <c r="E13" s="8">
        <f t="shared" si="0"/>
        <v>9000</v>
      </c>
      <c r="F13" s="8">
        <f t="shared" si="1"/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34</v>
      </c>
      <c r="C16" s="11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35</v>
      </c>
      <c r="C17" s="11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36</v>
      </c>
      <c r="C18" s="11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37</v>
      </c>
      <c r="C19" s="11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38</v>
      </c>
      <c r="C20" s="11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39</v>
      </c>
      <c r="C21" s="11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40</v>
      </c>
      <c r="C22" s="11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41</v>
      </c>
      <c r="C23" s="11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42</v>
      </c>
      <c r="C24" s="11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43</v>
      </c>
      <c r="C25" s="11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44</v>
      </c>
      <c r="C26" s="11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63</v>
      </c>
      <c r="C27" s="11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59</v>
      </c>
      <c r="C28" s="11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45</v>
      </c>
      <c r="C29" s="11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46</v>
      </c>
      <c r="C30" s="11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48</v>
      </c>
      <c r="C31" s="11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47</v>
      </c>
      <c r="C32" s="11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49</v>
      </c>
      <c r="C33" s="11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50</v>
      </c>
      <c r="C34" s="11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51</v>
      </c>
      <c r="C35" s="11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52</v>
      </c>
      <c r="C36" s="11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53</v>
      </c>
      <c r="C37" s="11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54</v>
      </c>
      <c r="C38" s="11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1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25</v>
      </c>
      <c r="C40" s="11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64</v>
      </c>
      <c r="C41" s="11">
        <v>35000</v>
      </c>
      <c r="D41" s="8"/>
      <c r="E41" s="8">
        <f>C41*10%</f>
        <v>3500</v>
      </c>
      <c r="F41" s="8">
        <f>C41-(D41+E41)</f>
        <v>31500</v>
      </c>
    </row>
    <row r="42" spans="1:6" x14ac:dyDescent="0.25">
      <c r="A42" s="6">
        <v>31</v>
      </c>
      <c r="B42" s="7" t="s">
        <v>55</v>
      </c>
      <c r="C42" s="11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1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15</v>
      </c>
      <c r="C44" s="11">
        <v>25000</v>
      </c>
      <c r="D44" s="8"/>
      <c r="E44" s="8">
        <f t="shared" ref="E44:E64" si="2">C44*10%</f>
        <v>2500</v>
      </c>
      <c r="F44" s="8">
        <f t="shared" ref="F44:F64" si="3">C44-(D44+E44)</f>
        <v>22500</v>
      </c>
    </row>
    <row r="45" spans="1:6" x14ac:dyDescent="0.25">
      <c r="A45" s="6">
        <v>34</v>
      </c>
      <c r="B45" s="7" t="s">
        <v>56</v>
      </c>
      <c r="C45" s="11">
        <v>25000</v>
      </c>
      <c r="D45" s="8"/>
      <c r="E45" s="8">
        <f t="shared" si="2"/>
        <v>2500</v>
      </c>
      <c r="F45" s="8">
        <f t="shared" si="3"/>
        <v>22500</v>
      </c>
    </row>
    <row r="46" spans="1:6" x14ac:dyDescent="0.25">
      <c r="A46" s="6">
        <v>35</v>
      </c>
      <c r="B46" s="7" t="s">
        <v>56</v>
      </c>
      <c r="C46" s="11">
        <v>25000</v>
      </c>
      <c r="D46" s="8"/>
      <c r="E46" s="8">
        <f t="shared" si="2"/>
        <v>2500</v>
      </c>
      <c r="F46" s="8">
        <f t="shared" si="3"/>
        <v>22500</v>
      </c>
    </row>
    <row r="47" spans="1:6" x14ac:dyDescent="0.25">
      <c r="A47" s="6">
        <v>36</v>
      </c>
      <c r="B47" s="7" t="s">
        <v>57</v>
      </c>
      <c r="C47" s="11">
        <v>25000</v>
      </c>
      <c r="D47" s="8"/>
      <c r="E47" s="8">
        <f t="shared" si="2"/>
        <v>2500</v>
      </c>
      <c r="F47" s="8">
        <f t="shared" si="3"/>
        <v>22500</v>
      </c>
    </row>
    <row r="48" spans="1:6" x14ac:dyDescent="0.25">
      <c r="A48" s="6">
        <v>37</v>
      </c>
      <c r="B48" s="7" t="s">
        <v>28</v>
      </c>
      <c r="C48" s="11">
        <v>25000</v>
      </c>
      <c r="D48" s="8"/>
      <c r="E48" s="8">
        <f t="shared" si="2"/>
        <v>2500</v>
      </c>
      <c r="F48" s="8">
        <f t="shared" si="3"/>
        <v>22500</v>
      </c>
    </row>
    <row r="49" spans="1:6" x14ac:dyDescent="0.25">
      <c r="A49" s="6">
        <v>38</v>
      </c>
      <c r="B49" s="7" t="s">
        <v>17</v>
      </c>
      <c r="C49" s="11">
        <v>20000</v>
      </c>
      <c r="D49" s="8"/>
      <c r="E49" s="8">
        <f t="shared" si="2"/>
        <v>2000</v>
      </c>
      <c r="F49" s="8">
        <f t="shared" si="3"/>
        <v>18000</v>
      </c>
    </row>
    <row r="50" spans="1:6" x14ac:dyDescent="0.25">
      <c r="A50" s="6">
        <v>39</v>
      </c>
      <c r="B50" s="7" t="s">
        <v>18</v>
      </c>
      <c r="C50" s="11">
        <v>15000</v>
      </c>
      <c r="D50" s="8"/>
      <c r="E50" s="8">
        <f t="shared" si="2"/>
        <v>1500</v>
      </c>
      <c r="F50" s="8">
        <f t="shared" si="3"/>
        <v>13500</v>
      </c>
    </row>
    <row r="51" spans="1:6" x14ac:dyDescent="0.25">
      <c r="A51" s="6">
        <v>40</v>
      </c>
      <c r="B51" s="7" t="s">
        <v>19</v>
      </c>
      <c r="C51" s="11">
        <v>15000</v>
      </c>
      <c r="D51" s="8"/>
      <c r="E51" s="8">
        <f t="shared" si="2"/>
        <v>1500</v>
      </c>
      <c r="F51" s="8">
        <f t="shared" si="3"/>
        <v>13500</v>
      </c>
    </row>
    <row r="52" spans="1:6" x14ac:dyDescent="0.25">
      <c r="A52" s="6">
        <v>41</v>
      </c>
      <c r="B52" s="7" t="s">
        <v>20</v>
      </c>
      <c r="C52" s="11">
        <v>15000</v>
      </c>
      <c r="D52" s="8"/>
      <c r="E52" s="8">
        <f t="shared" si="2"/>
        <v>1500</v>
      </c>
      <c r="F52" s="8">
        <f t="shared" si="3"/>
        <v>13500</v>
      </c>
    </row>
    <row r="53" spans="1:6" x14ac:dyDescent="0.25">
      <c r="A53" s="6">
        <v>42</v>
      </c>
      <c r="B53" s="7" t="s">
        <v>21</v>
      </c>
      <c r="C53" s="11">
        <v>15000</v>
      </c>
      <c r="D53" s="8"/>
      <c r="E53" s="8">
        <f t="shared" si="2"/>
        <v>1500</v>
      </c>
      <c r="F53" s="8">
        <f t="shared" si="3"/>
        <v>13500</v>
      </c>
    </row>
    <row r="54" spans="1:6" x14ac:dyDescent="0.25">
      <c r="A54" s="6">
        <v>43</v>
      </c>
      <c r="B54" s="7" t="s">
        <v>22</v>
      </c>
      <c r="C54" s="11">
        <v>15000</v>
      </c>
      <c r="D54" s="8"/>
      <c r="E54" s="8">
        <f t="shared" si="2"/>
        <v>1500</v>
      </c>
      <c r="F54" s="8">
        <f t="shared" si="3"/>
        <v>13500</v>
      </c>
    </row>
    <row r="55" spans="1:6" x14ac:dyDescent="0.25">
      <c r="A55" s="6">
        <v>44</v>
      </c>
      <c r="B55" s="7" t="s">
        <v>23</v>
      </c>
      <c r="C55" s="11">
        <v>15000</v>
      </c>
      <c r="D55" s="8"/>
      <c r="E55" s="8">
        <f t="shared" si="2"/>
        <v>1500</v>
      </c>
      <c r="F55" s="8">
        <f t="shared" si="3"/>
        <v>13500</v>
      </c>
    </row>
    <row r="56" spans="1:6" x14ac:dyDescent="0.25">
      <c r="A56" s="6">
        <v>45</v>
      </c>
      <c r="B56" s="7" t="s">
        <v>24</v>
      </c>
      <c r="C56" s="11">
        <v>15000</v>
      </c>
      <c r="D56" s="8"/>
      <c r="E56" s="8">
        <f t="shared" si="2"/>
        <v>1500</v>
      </c>
      <c r="F56" s="8">
        <f t="shared" si="3"/>
        <v>13500</v>
      </c>
    </row>
    <row r="57" spans="1:6" x14ac:dyDescent="0.25">
      <c r="A57" s="6">
        <v>46</v>
      </c>
      <c r="B57" s="7" t="s">
        <v>26</v>
      </c>
      <c r="C57" s="11">
        <v>15000</v>
      </c>
      <c r="D57" s="8"/>
      <c r="E57" s="8">
        <f t="shared" si="2"/>
        <v>1500</v>
      </c>
      <c r="F57" s="8">
        <f t="shared" si="3"/>
        <v>13500</v>
      </c>
    </row>
    <row r="58" spans="1:6" x14ac:dyDescent="0.25">
      <c r="A58" s="6">
        <v>47</v>
      </c>
      <c r="B58" s="7" t="s">
        <v>29</v>
      </c>
      <c r="C58" s="11">
        <v>15000</v>
      </c>
      <c r="D58" s="8"/>
      <c r="E58" s="8">
        <f t="shared" si="2"/>
        <v>1500</v>
      </c>
      <c r="F58" s="8">
        <f t="shared" si="3"/>
        <v>13500</v>
      </c>
    </row>
    <row r="59" spans="1:6" x14ac:dyDescent="0.25">
      <c r="A59" s="6">
        <v>48</v>
      </c>
      <c r="B59" s="7" t="s">
        <v>30</v>
      </c>
      <c r="C59" s="11">
        <v>15000</v>
      </c>
      <c r="D59" s="8"/>
      <c r="E59" s="8">
        <f t="shared" si="2"/>
        <v>1500</v>
      </c>
      <c r="F59" s="8">
        <f t="shared" si="3"/>
        <v>13500</v>
      </c>
    </row>
    <row r="60" spans="1:6" x14ac:dyDescent="0.25">
      <c r="A60" s="6">
        <v>49</v>
      </c>
      <c r="B60" s="7" t="s">
        <v>31</v>
      </c>
      <c r="C60" s="11">
        <v>15000</v>
      </c>
      <c r="D60" s="8"/>
      <c r="E60" s="8">
        <f t="shared" si="2"/>
        <v>1500</v>
      </c>
      <c r="F60" s="8">
        <f t="shared" si="3"/>
        <v>13500</v>
      </c>
    </row>
    <row r="61" spans="1:6" x14ac:dyDescent="0.25">
      <c r="A61" s="6">
        <v>50</v>
      </c>
      <c r="B61" s="7" t="s">
        <v>32</v>
      </c>
      <c r="C61" s="11">
        <v>15000</v>
      </c>
      <c r="D61" s="8"/>
      <c r="E61" s="8">
        <f t="shared" si="2"/>
        <v>1500</v>
      </c>
      <c r="F61" s="8">
        <f t="shared" si="3"/>
        <v>13500</v>
      </c>
    </row>
    <row r="62" spans="1:6" x14ac:dyDescent="0.25">
      <c r="A62" s="6">
        <v>51</v>
      </c>
      <c r="B62" s="7" t="s">
        <v>33</v>
      </c>
      <c r="C62" s="11">
        <v>15000</v>
      </c>
      <c r="D62" s="8"/>
      <c r="E62" s="8">
        <f t="shared" si="2"/>
        <v>1500</v>
      </c>
      <c r="F62" s="8">
        <f t="shared" si="3"/>
        <v>13500</v>
      </c>
    </row>
    <row r="63" spans="1:6" x14ac:dyDescent="0.25">
      <c r="A63" s="6">
        <v>52</v>
      </c>
      <c r="B63" s="7" t="s">
        <v>58</v>
      </c>
      <c r="C63" s="11">
        <v>15000</v>
      </c>
      <c r="D63" s="8"/>
      <c r="E63" s="8">
        <f t="shared" si="2"/>
        <v>1500</v>
      </c>
      <c r="F63" s="8">
        <f t="shared" si="3"/>
        <v>13500</v>
      </c>
    </row>
    <row r="64" spans="1:6" x14ac:dyDescent="0.25">
      <c r="A64" s="6">
        <v>53</v>
      </c>
      <c r="B64" s="7" t="s">
        <v>27</v>
      </c>
      <c r="C64" s="11">
        <v>12000</v>
      </c>
      <c r="D64" s="8"/>
      <c r="E64" s="8">
        <f t="shared" si="2"/>
        <v>1200</v>
      </c>
      <c r="F64" s="8">
        <f t="shared" si="3"/>
        <v>10800</v>
      </c>
    </row>
    <row r="65" spans="1:6" x14ac:dyDescent="0.25">
      <c r="A65" s="6">
        <v>54</v>
      </c>
      <c r="B65" s="7" t="s">
        <v>27</v>
      </c>
      <c r="C65" s="11">
        <v>12000</v>
      </c>
      <c r="D65" s="8"/>
      <c r="E65" s="8">
        <f t="shared" ref="E65" si="4">C65*10%</f>
        <v>1200</v>
      </c>
      <c r="F65" s="8">
        <f t="shared" ref="F65" si="5">C65-(D65+E65)</f>
        <v>10800</v>
      </c>
    </row>
    <row r="66" spans="1:6" x14ac:dyDescent="0.25">
      <c r="A66" s="6"/>
      <c r="B66" s="3" t="s">
        <v>4</v>
      </c>
      <c r="C66" s="12">
        <f>SUM(C12:C65)</f>
        <v>2284000</v>
      </c>
      <c r="D66" s="9">
        <f>SUM(D12:D65)</f>
        <v>120769.51000000007</v>
      </c>
      <c r="E66" s="9">
        <f>SUM(E12:E65)</f>
        <v>228400</v>
      </c>
      <c r="F66" s="9">
        <f>SUM(F12:F65)</f>
        <v>1934830.49</v>
      </c>
    </row>
    <row r="73" spans="1:6" ht="15.75" x14ac:dyDescent="0.25">
      <c r="A73" s="15" t="s">
        <v>12</v>
      </c>
      <c r="B73" s="15"/>
      <c r="C73" s="15"/>
      <c r="D73" s="15"/>
      <c r="E73" s="15"/>
      <c r="F73" s="15"/>
    </row>
    <row r="74" spans="1:6" x14ac:dyDescent="0.25">
      <c r="A74" s="13" t="s">
        <v>62</v>
      </c>
      <c r="B74" s="13"/>
      <c r="C74" s="13"/>
      <c r="D74" s="13"/>
      <c r="E74" s="13"/>
      <c r="F74" s="13"/>
    </row>
    <row r="75" spans="1:6" x14ac:dyDescent="0.25">
      <c r="A75" s="13" t="s">
        <v>13</v>
      </c>
      <c r="B75" s="13"/>
      <c r="C75" s="13"/>
      <c r="D75" s="13"/>
      <c r="E75" s="13"/>
      <c r="F75" s="13"/>
    </row>
    <row r="78" spans="1:6" x14ac:dyDescent="0.25">
      <c r="A78" s="10" t="s">
        <v>14</v>
      </c>
    </row>
  </sheetData>
  <sortState ref="A11:F80">
    <sortCondition descending="1" ref="C11:C80"/>
  </sortState>
  <mergeCells count="9">
    <mergeCell ref="A75:F75"/>
    <mergeCell ref="A1:F5"/>
    <mergeCell ref="A6:F6"/>
    <mergeCell ref="A7:F7"/>
    <mergeCell ref="A8:F8"/>
    <mergeCell ref="A10:F10"/>
    <mergeCell ref="A74:F74"/>
    <mergeCell ref="A9:F9"/>
    <mergeCell ref="A73:F7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2021-06-02T12:57:25Z</cp:lastPrinted>
  <dcterms:created xsi:type="dcterms:W3CDTF">2019-05-21T13:32:41Z</dcterms:created>
  <dcterms:modified xsi:type="dcterms:W3CDTF">2021-08-04T13:22:00Z</dcterms:modified>
</cp:coreProperties>
</file>