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0" windowHeight="0"/>
  </bookViews>
  <sheets>
    <sheet name="PROYECCION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  <c r="E5" i="2"/>
  <c r="L5" i="2" l="1"/>
  <c r="F5" i="2" l="1"/>
  <c r="O5" i="2"/>
  <c r="N5" i="2"/>
  <c r="M5" i="2"/>
  <c r="K5" i="2"/>
  <c r="J5" i="2"/>
  <c r="D5" i="2"/>
</calcChain>
</file>

<file path=xl/sharedStrings.xml><?xml version="1.0" encoding="utf-8"?>
<sst xmlns="http://schemas.openxmlformats.org/spreadsheetml/2006/main" count="28" uniqueCount="15">
  <si>
    <t>Defunción</t>
  </si>
  <si>
    <t>Seguro de  Vida</t>
  </si>
  <si>
    <t>Sueldo Por Año</t>
  </si>
  <si>
    <t>Cancelaciones</t>
  </si>
  <si>
    <t>Becas</t>
  </si>
  <si>
    <t>Becas Uni.</t>
  </si>
  <si>
    <t>Funerarias</t>
  </si>
  <si>
    <t>Seguro Vida</t>
  </si>
  <si>
    <t>Sueldo x Año</t>
  </si>
  <si>
    <t>TOTAL</t>
  </si>
  <si>
    <t>MES</t>
  </si>
  <si>
    <t>N/A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</si>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</sst>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0" applyNumberFormat="1"/>
    <xf numFmtId="44" fontId="2" fillId="0" borderId="1" xfId="2" applyFont="1" applyBorder="1" applyAlignment="1">
      <alignment horizontal="center"/>
    </xf>
    <xf numFmtId="0" fontId="0" fillId="0" borderId="1" xfId="0" applyBorder="1"/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0" fillId="0" borderId="6" xfId="0" applyBorder="1"/>
    <xf numFmtId="0" fontId="0" fillId="0" borderId="1" xfId="2" applyNumberFormat="1" applyFont="1" applyBorder="1"/>
    <xf numFmtId="0" fontId="2" fillId="0" borderId="4" xfId="0" applyFont="1" applyFill="1" applyBorder="1"/>
    <xf numFmtId="0" fontId="0" fillId="0" borderId="9" xfId="2" applyNumberFormat="1" applyFont="1" applyBorder="1"/>
    <xf numFmtId="0" fontId="0" fillId="0" borderId="9" xfId="0" applyBorder="1"/>
    <xf numFmtId="49" fontId="2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2" xfId="0" applyFont="1" applyFill="1" applyBorder="1"/>
    <xf numFmtId="44" fontId="2" fillId="0" borderId="9" xfId="2" applyFont="1" applyBorder="1" applyAlignment="1">
      <alignment horizontal="center"/>
    </xf>
    <xf numFmtId="44" fontId="2" fillId="0" borderId="9" xfId="2" applyFont="1" applyBorder="1"/>
    <xf numFmtId="0" fontId="2" fillId="2" borderId="13" xfId="0" applyFont="1" applyFill="1" applyBorder="1"/>
    <xf numFmtId="44" fontId="2" fillId="2" borderId="14" xfId="0" applyNumberFormat="1" applyFont="1" applyFill="1" applyBorder="1"/>
    <xf numFmtId="44" fontId="2" fillId="2" borderId="14" xfId="2" applyFont="1" applyFill="1" applyBorder="1"/>
    <xf numFmtId="49" fontId="2" fillId="0" borderId="4" xfId="0" applyNumberFormat="1" applyFont="1" applyFill="1" applyBorder="1" applyAlignment="1">
      <alignment horizontal="center"/>
    </xf>
    <xf numFmtId="44" fontId="4" fillId="0" borderId="6" xfId="2" applyFont="1" applyBorder="1"/>
    <xf numFmtId="44" fontId="2" fillId="0" borderId="6" xfId="2" applyFont="1" applyBorder="1"/>
    <xf numFmtId="44" fontId="2" fillId="0" borderId="16" xfId="2" applyFont="1" applyBorder="1"/>
    <xf numFmtId="0" fontId="0" fillId="0" borderId="16" xfId="0" applyBorder="1"/>
    <xf numFmtId="0" fontId="5" fillId="2" borderId="10" xfId="0" applyFont="1" applyFill="1" applyBorder="1"/>
    <xf numFmtId="44" fontId="0" fillId="0" borderId="0" xfId="0" applyNumberFormat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15" xfId="0" applyFont="1" applyBorder="1"/>
    <xf numFmtId="0" fontId="4" fillId="0" borderId="15" xfId="1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/>
    </xf>
    <xf numFmtId="44" fontId="6" fillId="2" borderId="14" xfId="0" applyNumberFormat="1" applyFont="1" applyFill="1" applyBorder="1"/>
    <xf numFmtId="0" fontId="6" fillId="0" borderId="7" xfId="0" applyFont="1" applyBorder="1"/>
    <xf numFmtId="0" fontId="8" fillId="2" borderId="11" xfId="0" applyFont="1" applyFill="1" applyBorder="1"/>
    <xf numFmtId="0" fontId="0" fillId="0" borderId="1" xfId="0" applyBorder="1" applyAlignment="1">
      <alignment horizontal="center"/>
    </xf>
    <xf numFmtId="44" fontId="6" fillId="3" borderId="1" xfId="2" applyFont="1" applyFill="1" applyBorder="1" applyAlignment="1">
      <alignment horizontal="center"/>
    </xf>
    <xf numFmtId="44" fontId="6" fillId="3" borderId="9" xfId="2" applyFont="1" applyFill="1" applyBorder="1"/>
    <xf numFmtId="0" fontId="7" fillId="3" borderId="8" xfId="0" applyFont="1" applyFill="1" applyBorder="1"/>
    <xf numFmtId="0" fontId="7" fillId="3" borderId="9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ABRIL-JUNIO 2022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PROYECCION!$A$2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PROYECCION!$B$2:$G$2</c:f>
              <c:numCache>
                <c:formatCode>_("$"* #,##0.00_);_("$"* \(#,##0.00\);_("$"* "-"??_);_(@_)</c:formatCode>
                <c:ptCount val="6"/>
                <c:pt idx="0">
                  <c:v>2170000</c:v>
                </c:pt>
                <c:pt idx="1">
                  <c:v>14198034.41</c:v>
                </c:pt>
                <c:pt idx="2">
                  <c:v>65366592.829999998</c:v>
                </c:pt>
                <c:pt idx="3">
                  <c:v>0</c:v>
                </c:pt>
                <c:pt idx="4">
                  <c:v>439300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PROYECCION!$B$3:$G$3</c:f>
              <c:numCache>
                <c:formatCode>_("$"* #,##0.00_);_("$"* \(#,##0.00\);_("$"* "-"??_);_(@_)</c:formatCode>
                <c:ptCount val="6"/>
                <c:pt idx="0">
                  <c:v>3470000</c:v>
                </c:pt>
                <c:pt idx="1">
                  <c:v>4968750</c:v>
                </c:pt>
                <c:pt idx="2">
                  <c:v>57123182.770000003</c:v>
                </c:pt>
                <c:pt idx="3">
                  <c:v>0</c:v>
                </c:pt>
                <c:pt idx="4">
                  <c:v>126000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PROYECCION!$A$4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13003520</c:v>
                </c:pt>
                <c:pt idx="2">
                  <c:v>36548543.890000001</c:v>
                </c:pt>
                <c:pt idx="3">
                  <c:v>0</c:v>
                </c:pt>
                <c:pt idx="4">
                  <c:v>808830</c:v>
                </c:pt>
                <c:pt idx="5">
                  <c:v>7153318.2199999997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ABRIL-JUNIO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PROYECCION!$I$2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Uni.</c:v>
                </c:pt>
                <c:pt idx="5">
                  <c:v>Funerarias</c:v>
                </c:pt>
              </c:strCache>
            </c:strRef>
          </c:cat>
          <c:val>
            <c:numRef>
              <c:f>PROYECCION!$J$2:$O$2</c:f>
              <c:numCache>
                <c:formatCode>General</c:formatCode>
                <c:ptCount val="6"/>
                <c:pt idx="0">
                  <c:v>13</c:v>
                </c:pt>
                <c:pt idx="1">
                  <c:v>84</c:v>
                </c:pt>
                <c:pt idx="2">
                  <c:v>50</c:v>
                </c:pt>
                <c:pt idx="3">
                  <c:v>0</c:v>
                </c:pt>
                <c:pt idx="4">
                  <c:v>44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PROYECCION!$I$3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Uni.</c:v>
                </c:pt>
                <c:pt idx="5">
                  <c:v>Funerarias</c:v>
                </c:pt>
              </c:strCache>
            </c:strRef>
          </c:cat>
          <c:val>
            <c:numRef>
              <c:f>PROYECCION!$J$3:$O$3</c:f>
              <c:numCache>
                <c:formatCode>General</c:formatCode>
                <c:ptCount val="6"/>
                <c:pt idx="0">
                  <c:v>18</c:v>
                </c:pt>
                <c:pt idx="1">
                  <c:v>110</c:v>
                </c:pt>
                <c:pt idx="2">
                  <c:v>18</c:v>
                </c:pt>
                <c:pt idx="3">
                  <c:v>0</c:v>
                </c:pt>
                <c:pt idx="4">
                  <c:v>12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PROYECCION!$I$4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Uni.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19</c:v>
                </c:pt>
                <c:pt idx="1">
                  <c:v>102</c:v>
                </c:pt>
                <c:pt idx="2">
                  <c:v>63</c:v>
                </c:pt>
                <c:pt idx="3">
                  <c:v>0</c:v>
                </c:pt>
                <c:pt idx="4">
                  <c:v>84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171450</xdr:rowOff>
    </xdr:from>
    <xdr:to>
      <xdr:col>7</xdr:col>
      <xdr:colOff>438150</xdr:colOff>
      <xdr:row>32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8</xdr:row>
      <xdr:rowOff>9525</xdr:rowOff>
    </xdr:from>
    <xdr:to>
      <xdr:col>14</xdr:col>
      <xdr:colOff>581024</xdr:colOff>
      <xdr:row>32</xdr:row>
      <xdr:rowOff>28575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workbookViewId="0">
      <selection activeCell="O8" sqref="O8"/>
    </sheetView>
  </sheetViews>
  <sheetFormatPr baseColWidth="10" defaultRowHeight="15" x14ac:dyDescent="0.25"/>
  <cols>
    <col min="1" max="1" width="16.5703125" customWidth="1"/>
    <col min="2" max="2" width="18.140625" customWidth="1"/>
    <col min="3" max="3" width="18.28515625" customWidth="1"/>
    <col min="4" max="4" width="20" customWidth="1"/>
    <col min="5" max="5" width="16.85546875" bestFit="1" customWidth="1"/>
    <col min="6" max="6" width="17.140625" customWidth="1"/>
    <col min="7" max="7" width="16.140625" customWidth="1"/>
    <col min="9" max="9" width="14.42578125" customWidth="1"/>
    <col min="10" max="10" width="19" customWidth="1"/>
    <col min="11" max="11" width="12.85546875" customWidth="1"/>
    <col min="12" max="12" width="16.140625" customWidth="1"/>
    <col min="13" max="13" width="15.28515625" customWidth="1"/>
    <col min="14" max="14" width="14.5703125" customWidth="1"/>
  </cols>
  <sheetData>
    <row r="1" spans="1:15" ht="24" customHeight="1" x14ac:dyDescent="0.25">
      <c r="A1" s="28" t="s">
        <v>10</v>
      </c>
      <c r="B1" s="4" t="s">
        <v>7</v>
      </c>
      <c r="C1" s="4" t="s">
        <v>0</v>
      </c>
      <c r="D1" s="4" t="s">
        <v>8</v>
      </c>
      <c r="E1" s="4" t="s">
        <v>3</v>
      </c>
      <c r="F1" s="32" t="s">
        <v>4</v>
      </c>
      <c r="G1" s="20" t="s">
        <v>6</v>
      </c>
      <c r="I1" s="27" t="s">
        <v>10</v>
      </c>
      <c r="J1" s="4" t="s">
        <v>1</v>
      </c>
      <c r="K1" s="5" t="s">
        <v>0</v>
      </c>
      <c r="L1" s="5" t="s">
        <v>2</v>
      </c>
      <c r="M1" s="5" t="s">
        <v>3</v>
      </c>
      <c r="N1" s="34" t="s">
        <v>5</v>
      </c>
      <c r="O1" s="8" t="s">
        <v>6</v>
      </c>
    </row>
    <row r="2" spans="1:15" x14ac:dyDescent="0.25">
      <c r="A2" s="29" t="s">
        <v>12</v>
      </c>
      <c r="B2" s="2">
        <v>2170000</v>
      </c>
      <c r="C2" s="2">
        <v>14198034.41</v>
      </c>
      <c r="D2" s="2">
        <v>65366592.829999998</v>
      </c>
      <c r="E2" s="2" t="s">
        <v>11</v>
      </c>
      <c r="F2" s="37">
        <v>439300</v>
      </c>
      <c r="G2" s="21">
        <v>0</v>
      </c>
      <c r="I2" s="29" t="s">
        <v>12</v>
      </c>
      <c r="J2" s="7">
        <v>13</v>
      </c>
      <c r="K2" s="3">
        <v>84</v>
      </c>
      <c r="L2" s="3">
        <v>50</v>
      </c>
      <c r="M2" s="36" t="s">
        <v>11</v>
      </c>
      <c r="N2" s="39">
        <v>44</v>
      </c>
      <c r="O2" s="6">
        <v>16</v>
      </c>
    </row>
    <row r="3" spans="1:15" x14ac:dyDescent="0.25">
      <c r="A3" s="29" t="s">
        <v>13</v>
      </c>
      <c r="B3" s="2">
        <v>3470000</v>
      </c>
      <c r="C3" s="2">
        <v>4968750</v>
      </c>
      <c r="D3" s="2">
        <v>57123182.770000003</v>
      </c>
      <c r="E3" s="2" t="s">
        <v>11</v>
      </c>
      <c r="F3" s="37">
        <v>126000</v>
      </c>
      <c r="G3" s="22">
        <v>0</v>
      </c>
      <c r="I3" s="29" t="s">
        <v>13</v>
      </c>
      <c r="J3" s="7">
        <v>18</v>
      </c>
      <c r="K3" s="3">
        <v>110</v>
      </c>
      <c r="L3" s="3">
        <v>18</v>
      </c>
      <c r="M3" s="36" t="s">
        <v>11</v>
      </c>
      <c r="N3" s="39">
        <v>12</v>
      </c>
      <c r="O3" s="6">
        <v>23</v>
      </c>
    </row>
    <row r="4" spans="1:15" ht="15.75" thickBot="1" x14ac:dyDescent="0.3">
      <c r="A4" s="30" t="s">
        <v>14</v>
      </c>
      <c r="B4" s="15">
        <v>0</v>
      </c>
      <c r="C4" s="16">
        <v>13003520</v>
      </c>
      <c r="D4" s="16">
        <v>36548543.890000001</v>
      </c>
      <c r="E4" s="2" t="s">
        <v>11</v>
      </c>
      <c r="F4" s="38">
        <v>808830</v>
      </c>
      <c r="G4" s="23">
        <v>7153318.2199999997</v>
      </c>
      <c r="I4" s="31" t="s">
        <v>14</v>
      </c>
      <c r="J4" s="9">
        <v>19</v>
      </c>
      <c r="K4" s="10">
        <v>102</v>
      </c>
      <c r="L4" s="10">
        <v>63</v>
      </c>
      <c r="M4" s="36" t="s">
        <v>11</v>
      </c>
      <c r="N4" s="40">
        <v>84</v>
      </c>
      <c r="O4" s="24">
        <v>29</v>
      </c>
    </row>
    <row r="5" spans="1:15" ht="15.75" thickBot="1" x14ac:dyDescent="0.3">
      <c r="A5" s="17" t="s">
        <v>9</v>
      </c>
      <c r="B5" s="18">
        <f>SUM(B2:B4)</f>
        <v>5640000</v>
      </c>
      <c r="C5" s="19">
        <v>32170304.41</v>
      </c>
      <c r="D5" s="18">
        <f>SUM(D2:D4)</f>
        <v>159038319.49000001</v>
      </c>
      <c r="E5" s="18">
        <f>SUM(E3:E4)</f>
        <v>0</v>
      </c>
      <c r="F5" s="33">
        <f>SUM(F2:F4)</f>
        <v>1374130</v>
      </c>
      <c r="G5" s="23">
        <v>7153318.2199999997</v>
      </c>
      <c r="I5" s="25" t="s">
        <v>9</v>
      </c>
      <c r="J5" s="11">
        <f t="shared" ref="J5:N5" si="0">SUM(J2:J4)</f>
        <v>50</v>
      </c>
      <c r="K5" s="12">
        <f t="shared" si="0"/>
        <v>296</v>
      </c>
      <c r="L5" s="13">
        <f t="shared" si="0"/>
        <v>131</v>
      </c>
      <c r="M5" s="13">
        <f t="shared" si="0"/>
        <v>0</v>
      </c>
      <c r="N5" s="35">
        <f t="shared" si="0"/>
        <v>140</v>
      </c>
      <c r="O5" s="14">
        <f>SUM(O2:O4)</f>
        <v>68</v>
      </c>
    </row>
    <row r="6" spans="1:15" x14ac:dyDescent="0.25">
      <c r="C6" s="26"/>
    </row>
    <row r="11" spans="1:15" x14ac:dyDescent="0.25">
      <c r="I11" s="1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Baez Ramirez</cp:lastModifiedBy>
  <cp:lastPrinted>2022-04-19T17:53:22Z</cp:lastPrinted>
  <dcterms:created xsi:type="dcterms:W3CDTF">2022-04-12T15:58:56Z</dcterms:created>
  <dcterms:modified xsi:type="dcterms:W3CDTF">2022-10-12T18:45:46Z</dcterms:modified>
</cp:coreProperties>
</file>